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60" windowWidth="16575" windowHeight="12465"/>
  </bookViews>
  <sheets>
    <sheet name="OBRAZAC PONUDE " sheetId="9" r:id="rId1"/>
    <sheet name="OBRAZAC strukture cene" sheetId="7" r:id="rId2"/>
    <sheet name="TEHNICKE KARAKTERISTIKE" sheetId="8" r:id="rId3"/>
  </sheets>
  <definedNames>
    <definedName name="_xlnm.Print_Area" localSheetId="0">'OBRAZAC PONUDE '!$A$1:$O$86</definedName>
    <definedName name="_xlnm.Print_Area" localSheetId="1">'OBRAZAC strukture cene'!$A$1:$L$86</definedName>
    <definedName name="_xlnm.Print_Area" localSheetId="2">'TEHNICKE KARAKTERISTIKE'!$A$1:$K$79</definedName>
    <definedName name="_xlnm.Print_Titles" localSheetId="0">'OBRAZAC PONUDE '!$8:$11</definedName>
    <definedName name="_xlnm.Print_Titles" localSheetId="1">'OBRAZAC strukture cene'!$8:$11</definedName>
    <definedName name="_xlnm.Print_Titles" localSheetId="2">'TEHNICKE KARAKTERISTIKE'!$6:$9</definedName>
  </definedNames>
  <calcPr calcId="124519"/>
</workbook>
</file>

<file path=xl/calcChain.xml><?xml version="1.0" encoding="utf-8"?>
<calcChain xmlns="http://schemas.openxmlformats.org/spreadsheetml/2006/main">
  <c r="D70" i="9"/>
  <c r="D84" i="7"/>
  <c r="B32" i="9"/>
  <c r="B33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D83"/>
  <c r="D91" s="1"/>
  <c r="B74"/>
  <c r="B75" s="1"/>
  <c r="B76" s="1"/>
  <c r="B77" s="1"/>
  <c r="B78" s="1"/>
  <c r="B79" s="1"/>
  <c r="B80" s="1"/>
  <c r="B81" s="1"/>
  <c r="B31"/>
</calcChain>
</file>

<file path=xl/sharedStrings.xml><?xml version="1.0" encoding="utf-8"?>
<sst xmlns="http://schemas.openxmlformats.org/spreadsheetml/2006/main" count="688" uniqueCount="124">
  <si>
    <t xml:space="preserve">Partija br.                                    </t>
  </si>
  <si>
    <t xml:space="preserve">Redni br. </t>
  </si>
  <si>
    <t>Naziv dobra</t>
  </si>
  <si>
    <t>POPUNJAVA PONUĐAČ</t>
  </si>
  <si>
    <t>Naziv dobra koji nudi ponuđač</t>
  </si>
  <si>
    <t>PAKOVANJE</t>
  </si>
  <si>
    <t>Zbirna J.M.</t>
  </si>
  <si>
    <t>Sadrži</t>
  </si>
  <si>
    <t>Osnovna J.M.</t>
  </si>
  <si>
    <t>ORN-33140000</t>
  </si>
  <si>
    <t>Medicinski potrošni materijal</t>
  </si>
  <si>
    <t>kom</t>
  </si>
  <si>
    <t>●</t>
  </si>
  <si>
    <t>Ponuđač je dužan da ponudi dobro koje je apsolutno bezbedno i komforno za sve korisnike, u svim medicinskim procedurama i koje u potpunosti odgovara svojoj nameni.</t>
  </si>
  <si>
    <t>OPIS PREDMETA NABAVKE</t>
  </si>
  <si>
    <t>Procenjena vrednost Bez PDV-a</t>
  </si>
  <si>
    <t>Cena  po jedinici mere</t>
  </si>
  <si>
    <t>Stopa PDV-a</t>
  </si>
  <si>
    <t xml:space="preserve">Vrednost                                            </t>
  </si>
  <si>
    <t>Proizvođač i stranica u katalogu</t>
  </si>
  <si>
    <t xml:space="preserve">BEZ  PDV-a </t>
  </si>
  <si>
    <t xml:space="preserve">SA PDV-om </t>
  </si>
  <si>
    <t>Bez PDV-a</t>
  </si>
  <si>
    <t>Sa PDV-om</t>
  </si>
  <si>
    <t>13= kol.( 9 x10)</t>
  </si>
  <si>
    <t>14=kol.(9 x 11)</t>
  </si>
  <si>
    <t xml:space="preserve"> STEPLERI I PUNJENJA  "A"</t>
  </si>
  <si>
    <t>PUNJENJE ZA LINEARNI STAPLER ZA JEDNOKRATNU UPOTREBU - VASKULARNO 30mm/2,5mm, belo</t>
  </si>
  <si>
    <t>PUNJENJE ZA LINEARNI STAPLER ZA JEDNOKRATNU UPOTREBU 30mm/3,5mm, plavo</t>
  </si>
  <si>
    <t>PUNJENJE ZA LINEARNI STEPLER za jednokratnu upotrebu, 60mm /3,5mm, sa plavim punjenjem</t>
  </si>
  <si>
    <t>UNIVERZALNO PUNJENJE SA NOŽEM ZA LINEARNI STEPLER I SEKAČ ZA JEDNOKRATNU UPOTREBU 75 mm - crno, ZA STANDARDNO, SREDNJE I DEBELO TKIVO</t>
  </si>
  <si>
    <t>Vrednost partije</t>
  </si>
  <si>
    <t xml:space="preserve"> STEPLERI I PUNJENJA " B "</t>
  </si>
  <si>
    <t>Linearni stapler bez noža koji sadrži  punjenje sa duplom šavnom linijom i četvrtastim klanficama na poprečnom preseku, dužine 90mm, visina klamfica 3,5mm</t>
  </si>
  <si>
    <t>Punjenje za linearni stapler bez noža, sa duplom šavnom linijom i četvrtastim klanficama na poprečnom preseku, dužine 90mm, visina klamfica 3,5mm</t>
  </si>
  <si>
    <t>Linearni stapler bez noža koji sadrži  punjenje sa duplom šavnom linijom i četvrtastim klanficama na poprečnom preseku, dužine 60mm visina klamfica 3,5mm</t>
  </si>
  <si>
    <t>Punjenje za linearni stapler bez noža, sa duplom šavnom linijom i četvrtastim klanficama na poprečnom preseku, dužine 60mm, visina klamfica 3,5mm</t>
  </si>
  <si>
    <t>Linearni stapler bez noža koji sadrži  punjenje sa duplom šavnom linijom i četvrtastim klanficama na poprečnom preseku, dužine 30mm visina klamfica 3,5mm</t>
  </si>
  <si>
    <t>Punjenje za linearni stapler bez noža, sa duplom šavnom linijom i četvrtastim klanficama na poprečnom preseku, dužine 30mm, visina klamfica 3,5mm</t>
  </si>
  <si>
    <t>Vaskularni linearni stapler bez noža koji sadrži vaskularno punjenje sa trostrukom šavnom linijom i četvrtastim klanficama na poprečnom preseku, dužine 30mm visina klamfica 2,5mm</t>
  </si>
  <si>
    <t>Punjenje za vaskularni stapler bez noža, sa trostrukom šavnom linijom i četvrtastim klanficama na poprečnom preseku, dužine 30mm, visina klamfica 2,5mm</t>
  </si>
  <si>
    <t>Punjenje za višekratni stapler bez noža, dužine 30mm visine klamfica 4,8mm</t>
  </si>
  <si>
    <t>Punjenje za višekratni stapler bez noža, dužine 55mm visine klamfica 4,8mm</t>
  </si>
  <si>
    <t>Linearni stapler sa punjenjem koje sadrži nož i četvrtaste klamfice na poprečnom preseku, sa mogućnošću aktiviranja noža obostrano, jednoručnim postavaljenjem staplera, dužine 100mm, visina klamfica 3,8mm.</t>
  </si>
  <si>
    <t>Punjenje za linearni stapler, sa četvrtastim klamficama na poprečnom preseku i  nožem u svakom punjenju, dužine 100mm, visina klamfica 3,8mm</t>
  </si>
  <si>
    <t>Linearni stapler sa punjenjem koje sadrži nož i četvrtaste klanfice na poprečnom preseku, sa mogućnošću aktiviranja noža obostrano, jednoručnim postavaljenjem staplera, dužine 80mm, visina klamfica 3,8mm.</t>
  </si>
  <si>
    <t>Punjenje za linearni stapler, sa četvrtastim klamficama na poprečnom preseku i  nožem u svakom punjenju, dužine 80mm, visina klamfica 3,8mm</t>
  </si>
  <si>
    <t>Punjenje za višekratni staper sa nožem, dužine 50mm, visina klamfica 3,8mm</t>
  </si>
  <si>
    <t>Endoskopski stapler dužine 16cm sa mogućnošću opaljivanja raznih veličina punjenja po tipu Endogia Universal i Endo Gia Tri Staple punjenja</t>
  </si>
  <si>
    <t>Punjenje sa nožem i 6 redova šavova za Endo Gia stapler,  dužine 60mm, sa klamficama visine 3,5mm, pogodno za tkiva srednje debljine.</t>
  </si>
  <si>
    <t>Punjenje sa nožem i 6 redova šavova za Endo Gia stapler, sa rotikulacijom i 10 pozicija artikulacije, sa nožem, veličine 60mm, sa klamficama visine 3,5mm, pogodno za tkiva srednje debljine.</t>
  </si>
  <si>
    <t>Punjenje sa nožem i 6 redova šavova za Endo Gia stapler, dužine 45mm, sa klamficama visine 3,5mm, pogodno za tkiva srednje debljine.</t>
  </si>
  <si>
    <t>Punjenje sa nožem i 6 redova šavova za Endo Gia stapler, rotikulacijom i 10 pozicija artikulacije, sa nožem, veličine 45mm, sa klamficama visine 3,5mm, pogodno za tkiva srednje debljine.</t>
  </si>
  <si>
    <t>Punjenje sa nožem i 6 redova šavova za Endo Gia stapler, dužine 30mm, sa klamficama visine 3,5mm, pogodno za tkiva srednje debljine.</t>
  </si>
  <si>
    <t>Punjenje sa nožem i 6 redova šavova za Endo Gia stapler, dužine 30mm, sa klamficama visine 2,5mm, pogodno za vaskularna tkiva.</t>
  </si>
  <si>
    <t>Punjenje sa nožem i 6 redova šavova za Endo Gia stapler, sa rotikulacijom i 10 pozicija artikulacije, dužine 30mm, sa klamficama visine 2,5mm, pogodno za vaskularna tkiva.</t>
  </si>
  <si>
    <t>Punjenje sa nožem i 6 redova šavova za Endo Gia stapler,  dužine 45mm, sa klamficama visine 2,5mm, pogodno za vaskularna tkiva.</t>
  </si>
  <si>
    <t>Punjenje sa nožem i 6 redova šavova za Endo Gia stapler, sa rotikulacijom i 10 pozicija artikulacije, dužine 45mm, sa klamficama visine 2,5mm, pogodno za vaskularna tkiva.</t>
  </si>
  <si>
    <t>Punjenje sa nožem i 6 redova šavova za Endo Gia stapler, dužine 60mm, sa klamficama visine 2,5mm, pogodno za vaskularna tkiva.</t>
  </si>
  <si>
    <t>Punjenje sa nožem i 6 redova šavova za Endo Gia stapler, sa rotikulacijom i 10 pozicija artikulacije, dužine 60mm, sa klamficama visine 2,5mm, pogodno za vaskularna tkiva.</t>
  </si>
  <si>
    <t>Punjenje sa nožem i 6 redova šavova za Endo Gia stapler, dužine 60mm, sa klamficama visine 4,8mm, pogodno za tkiva veće debljine</t>
  </si>
  <si>
    <t>Punjenje sa nožem i 6 redova šavova za Endo Gia stapler, dužine 45mm, sa klamficama visine 4,8mm, pogodno za tkiva veće debljine</t>
  </si>
  <si>
    <t>Punjenje za Endo Gia stapler sa rotikulacijom i 10 pozicija artikulacije, sa nožem, veličine 45mm, sa varijabilnim visinama klamfica za vaskularna i tkiva srednje debljine, sa zakrivljenim vrhom i fleksibilnim uvodnikom.</t>
  </si>
  <si>
    <t>Punjenje sa nožem i 6 redova šavova za Endo Gia stapler sa rotikulacijom i 10 pozicija artikulacije, veličine 60mm, varijabilne visinama klamfi za tkiva veće debljine, sa integrisanim resorptivnim navlakama na bazi Poligikolne kiseline</t>
  </si>
  <si>
    <t>Automatski klip aplikator koji sadrži 20 klipseva veličine ML, sa mogućnošću aktivacije jednopotezno i dvopotezno, promera 10mm</t>
  </si>
  <si>
    <t>Stapler za kožu sa minimum 35 spajalica veličine 6,5mm x 4,1mm</t>
  </si>
  <si>
    <t>Cirkularni zakrivljeni stapler sa DST tehnologijom, samoobarajućom glavom i četvrtastim klamficama na poprečnom preseku, veličine 25mm za anastomoze na jednjaku i želucu, jednokratni</t>
  </si>
  <si>
    <t>Ugradne Ploče za stabilizaciju grudnog koša</t>
  </si>
  <si>
    <t>Stabilizator za ploču - NUSS</t>
  </si>
  <si>
    <t>pak</t>
  </si>
  <si>
    <t>12</t>
  </si>
  <si>
    <t>Punjenje sa nožem i 6 redova šavova za Endo Gia stapler sa rotikulacijom i 10 pozicija artikulacije, veličine 60mm, sa varijabilnim visinama klamfica za tkiva srednje i veće debljine LJUBIČASTO</t>
  </si>
  <si>
    <t>Punjenje sa nožem i 6 redova šavova za Endo Gia stapler sa rotikulacijom i 10 pozicija artikulacije, veličine 60mm, sa varijabilnim visinama klamfica za tkiva veće debljine CRNO</t>
  </si>
  <si>
    <t>Punjenje sa nožem i 6 redova šavova za Endo Gia stapler sa rotikulacijom i 10 pozicija artikulacije, veličine 60mm, sa varijabilnim visinama klamfica za vaskularna i tkiva srednje debljine BEŽ</t>
  </si>
  <si>
    <t>Implant-šipka za stabilizaciju grudnog koša 12 IN</t>
  </si>
  <si>
    <t>Implant-šipka za stabilizaciju grudnog košaT 12,5  IN</t>
  </si>
  <si>
    <t>Implant-šipka za stabilizaciju grudnog koša 13  IN</t>
  </si>
  <si>
    <t>Implant-šipka za stabilizaciju grudnog koša 13,5  IN</t>
  </si>
  <si>
    <t>Implant-šipka za stabilizaciju grudnog koša  14  IN</t>
  </si>
  <si>
    <t>Implant-šipka za stabilizaciju grudnog koša 14,5  IN</t>
  </si>
  <si>
    <r>
      <t xml:space="preserve">Punjenje sa zupcima za pridržavanje tkiva za endoskopski linearni stapler sa nožem i sa prirodnom artikulacijom, 60mm/3,6mm sa 6 redova klamfi, </t>
    </r>
    <r>
      <rPr>
        <sz val="12"/>
        <color rgb="FFFF0000"/>
        <rFont val="Calibri"/>
        <family val="2"/>
      </rPr>
      <t>PLAVO</t>
    </r>
  </si>
  <si>
    <r>
      <t>Punjenje sa zupcima za pridržavanje tkiva za endoskopski linearni stapler sa nožem i sa prirodnom artikulacijom, 60mm/3,8mm sa 6 redova klamfi,</t>
    </r>
    <r>
      <rPr>
        <sz val="12"/>
        <color rgb="FFFF0000"/>
        <rFont val="Calibri"/>
        <family val="2"/>
      </rPr>
      <t xml:space="preserve"> ZLATNO</t>
    </r>
  </si>
  <si>
    <r>
      <t>Punjenje sa zupcima za pridržavanje tkiva za endoskopski linearni stapler sa nožem i sa prirodnom artikulacijom, 60mm/4,1mm sa 6 redova klamfi,</t>
    </r>
    <r>
      <rPr>
        <sz val="12"/>
        <color rgb="FFFF0000"/>
        <rFont val="Calibri"/>
        <family val="2"/>
      </rPr>
      <t xml:space="preserve"> ZELENO</t>
    </r>
  </si>
  <si>
    <r>
      <t>Punjenje sa zupcima za pridržavanje tkiva za endoskopski linearni stapler sa nožem i sa prirodnom artikulacijom, 60mm/2,6mm sa 6 redova klamfi,</t>
    </r>
    <r>
      <rPr>
        <sz val="12"/>
        <color rgb="FFFF0000"/>
        <rFont val="Calibri"/>
        <family val="2"/>
      </rPr>
      <t xml:space="preserve"> BELO</t>
    </r>
  </si>
  <si>
    <r>
      <t>Punjenje sa zupcima za pridržavanje tkiva za endoskopski linearni stapler sa nožem i sa prirodnom artikulacijom, 60mm/4,2mm sa 6 redova klamfi,</t>
    </r>
    <r>
      <rPr>
        <sz val="12"/>
        <color rgb="FFFF0000"/>
        <rFont val="Calibri"/>
        <family val="2"/>
      </rPr>
      <t xml:space="preserve"> CRNO</t>
    </r>
  </si>
  <si>
    <r>
      <t>Punjenje za endoskopski linearni stepler sa nožem i prirodnom artikulacijom 45mm/2,5mm sa 6 redova klamfi,</t>
    </r>
    <r>
      <rPr>
        <sz val="12"/>
        <color rgb="FFFF0000"/>
        <rFont val="Calibri"/>
        <family val="2"/>
      </rPr>
      <t xml:space="preserve"> BELO</t>
    </r>
  </si>
  <si>
    <r>
      <t>Punjenje za endoskopski linearni stepler sa nožem i prirodnom artikulacijom, 45mm/3,5mm sa 6 redova klamfi,</t>
    </r>
    <r>
      <rPr>
        <sz val="12"/>
        <color rgb="FFFF0000"/>
        <rFont val="Calibri"/>
        <family val="2"/>
      </rPr>
      <t xml:space="preserve"> PLAVO</t>
    </r>
  </si>
  <si>
    <r>
      <t>Punjenje za endoskopski linearni stepler sa nožem i prirodnom artikulacijom, 45mm/3,8mm sa 6 redova klamfi,</t>
    </r>
    <r>
      <rPr>
        <sz val="12"/>
        <color rgb="FFFF0000"/>
        <rFont val="Calibri"/>
        <family val="2"/>
      </rPr>
      <t xml:space="preserve"> ZLATNO</t>
    </r>
  </si>
  <si>
    <r>
      <t>Punjenje za endoskopski linearni stepler sa nožem i prirodnom artikulacijom, 45mm/4,1mm sa 6 redova klamfi,</t>
    </r>
    <r>
      <rPr>
        <sz val="12"/>
        <color rgb="FFFF0000"/>
        <rFont val="Calibri"/>
        <family val="2"/>
      </rPr>
      <t xml:space="preserve"> ZELENO</t>
    </r>
  </si>
  <si>
    <t>OBRAZAC PONUDE</t>
  </si>
  <si>
    <t>Ponuda br.</t>
  </si>
  <si>
    <t xml:space="preserve">  </t>
  </si>
  <si>
    <t>Datum:</t>
  </si>
  <si>
    <t>Zahtevana  Količina  po J.M. Iz Kol. 12</t>
  </si>
  <si>
    <t>ILI "ODGOVARAJUĆE"</t>
  </si>
  <si>
    <t xml:space="preserve"> Tehničke karakteristike: (specifikacija), kvalitet, količina i opis dobra</t>
  </si>
  <si>
    <t>Ispunjenost uslova</t>
  </si>
  <si>
    <t>Proizvođač i zemlja porekla</t>
  </si>
  <si>
    <t>Broj stranice u katalogu</t>
  </si>
  <si>
    <t>DA/NE</t>
  </si>
  <si>
    <r>
      <t xml:space="preserve"> OBRAZAC  </t>
    </r>
    <r>
      <rPr>
        <b/>
        <sz val="16"/>
        <color rgb="FFFF0000"/>
        <rFont val="Arial"/>
        <family val="2"/>
      </rPr>
      <t>STRUKTURE CENE</t>
    </r>
    <r>
      <rPr>
        <b/>
        <sz val="16"/>
        <color theme="3"/>
        <rFont val="Arial"/>
        <family val="2"/>
        <charset val="238"/>
      </rPr>
      <t xml:space="preserve"> SA UPUTSTVOM KAKO DA SE POPUNI</t>
    </r>
  </si>
  <si>
    <t>po Ponudi br.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</si>
  <si>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</si>
  <si>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</si>
  <si>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12= kol.( 9 x10)</t>
  </si>
  <si>
    <t>13= kol.( 9 x11)</t>
  </si>
  <si>
    <t>zbir</t>
  </si>
  <si>
    <t>Ukupno bez PDV-a:</t>
  </si>
  <si>
    <t>Ukupno sa PDV-om:</t>
  </si>
  <si>
    <r>
      <t xml:space="preserve">Punjenje sa zupcima za pridržavanje tkiva za endoskopski linearni stapler sa nožem i sa prirodnom artikulacijom, 60mm/3,6mm sa 6 redova klamfi, </t>
    </r>
    <r>
      <rPr>
        <sz val="10"/>
        <color rgb="FFFF0000"/>
        <rFont val="Arial Narrow"/>
        <family val="2"/>
        <charset val="238"/>
      </rPr>
      <t>PLAVO</t>
    </r>
  </si>
  <si>
    <r>
      <t>Punjenje sa zupcima za pridržavanje tkiva za endoskopski linearni stapler sa nožem i sa prirodnom artikulacijom, 60mm/3,8mm sa 6 redova klamfi,</t>
    </r>
    <r>
      <rPr>
        <sz val="10"/>
        <color rgb="FFFF0000"/>
        <rFont val="Arial Narrow"/>
        <family val="2"/>
        <charset val="238"/>
      </rPr>
      <t xml:space="preserve"> ZLATNO</t>
    </r>
  </si>
  <si>
    <r>
      <t>Punjenje sa zupcima za pridržavanje tkiva za endoskopski linearni stapler sa nožem i sa prirodnom artikulacijom, 60mm/4,1mm sa 6 redova klamfi,</t>
    </r>
    <r>
      <rPr>
        <sz val="10"/>
        <color rgb="FFFF0000"/>
        <rFont val="Arial Narrow"/>
        <family val="2"/>
        <charset val="238"/>
      </rPr>
      <t xml:space="preserve"> ZELENO</t>
    </r>
  </si>
  <si>
    <r>
      <t>Punjenje sa zupcima za pridržavanje tkiva za endoskopski linearni stapler sa nožem i sa prirodnom artikulacijom, 60mm/2,6mm sa 6 redova klamfi,</t>
    </r>
    <r>
      <rPr>
        <sz val="10"/>
        <color rgb="FFFF0000"/>
        <rFont val="Arial Narrow"/>
        <family val="2"/>
        <charset val="238"/>
      </rPr>
      <t xml:space="preserve"> BELO</t>
    </r>
  </si>
  <si>
    <r>
      <t>Punjenje sa zupcima za pridržavanje tkiva za endoskopski linearni stapler sa nožem i sa prirodnom artikulacijom, 60mm/4,2mm sa 6 redova klamfi,</t>
    </r>
    <r>
      <rPr>
        <sz val="10"/>
        <color rgb="FFFF0000"/>
        <rFont val="Arial Narrow"/>
        <family val="2"/>
        <charset val="238"/>
      </rPr>
      <t xml:space="preserve"> CRNO</t>
    </r>
  </si>
  <si>
    <r>
      <t>Punjenje za endoskopski linearni stepler sa nožem i prirodnom artikulacijom 45mm/2,5mm sa 6 redova klamfi,</t>
    </r>
    <r>
      <rPr>
        <sz val="10"/>
        <color rgb="FFFF0000"/>
        <rFont val="Arial Narrow"/>
        <family val="2"/>
        <charset val="238"/>
      </rPr>
      <t xml:space="preserve"> BELO</t>
    </r>
  </si>
  <si>
    <r>
      <t>Punjenje za endoskopski linearni stepler sa nožem i prirodnom artikulacijom, 45mm/3,5mm sa 6 redova klamfi,</t>
    </r>
    <r>
      <rPr>
        <sz val="10"/>
        <color rgb="FFFF0000"/>
        <rFont val="Arial Narrow"/>
        <family val="2"/>
        <charset val="238"/>
      </rPr>
      <t xml:space="preserve"> PLAVO</t>
    </r>
  </si>
  <si>
    <r>
      <t>Punjenje za endoskopski linearni stepler sa nožem i prirodnom artikulacijom, 45mm/3,8mm sa 6 redova klamfi,</t>
    </r>
    <r>
      <rPr>
        <sz val="10"/>
        <color rgb="FFFF0000"/>
        <rFont val="Arial Narrow"/>
        <family val="2"/>
        <charset val="238"/>
      </rPr>
      <t xml:space="preserve"> ZLATNO</t>
    </r>
  </si>
  <si>
    <r>
      <t>Punjenje za endoskopski linearni stepler sa nožem i prirodnom artikulacijom, 45mm/4,1mm sa 6 redova klamfi,</t>
    </r>
    <r>
      <rPr>
        <sz val="10"/>
        <color rgb="FFFF0000"/>
        <rFont val="Arial Narrow"/>
        <family val="2"/>
        <charset val="238"/>
      </rPr>
      <t xml:space="preserve"> ZELENO</t>
    </r>
  </si>
  <si>
    <t>Punjenje za univerzalni nosač (po modelu ENDO GIA Ultra Univesal) sa 3x2 staplerske linije i nožem, polukružni sa klamfrnama tazličite visine, za vaskularna i tkiva normalne debljine</t>
  </si>
  <si>
    <t>Punjenje za univerzalni nosač (po modelu ENDO GIA Ultra Univesal) sa 3x2 staplerske linije i nožem, polukružni sa klamfrnama tazličite visine, za normalna i deblje tkiva</t>
  </si>
  <si>
    <t>Punjenje za univerzalni nosač (po modelu ENDO GIA Ultra Univesal) sa 3x2 staplerske linije i nožem, polukružni sa klamfrnama tazličite visine, za deblja tkiva</t>
  </si>
  <si>
    <t>Implant-šipka za stabilizaciju grudnog koša 10 IN</t>
  </si>
  <si>
    <t>Implant-šipka za stabilizaciju grudnog koša 11 IN</t>
  </si>
  <si>
    <r>
      <rPr>
        <sz val="16"/>
        <rFont val="Calibri"/>
        <family val="2"/>
        <charset val="238"/>
        <scheme val="minor"/>
      </rPr>
      <t>MEDICINSKI POTROŠNI MATERIJAL -</t>
    </r>
    <r>
      <rPr>
        <b/>
        <sz val="18"/>
        <rFont val="Calibri"/>
        <family val="2"/>
        <charset val="238"/>
        <scheme val="minor"/>
      </rPr>
      <t xml:space="preserve"> 
</t>
    </r>
    <r>
      <rPr>
        <b/>
        <sz val="18"/>
        <color rgb="FF0000FF"/>
        <rFont val="Calibri"/>
        <family val="2"/>
        <scheme val="minor"/>
      </rPr>
      <t>Ugradni materijal u hirurgiji - ostali</t>
    </r>
    <r>
      <rPr>
        <b/>
        <sz val="16"/>
        <color rgb="FF0000FF"/>
        <rFont val="Calibri"/>
        <family val="2"/>
        <scheme val="minor"/>
      </rPr>
      <t>,</t>
    </r>
    <r>
      <rPr>
        <b/>
        <sz val="16"/>
        <rFont val="Calibri"/>
        <family val="2"/>
        <charset val="238"/>
        <scheme val="minor"/>
      </rPr>
      <t xml:space="preserve"> oblikovano po partijama od 1.  do  3.   JN OP     10 /2018</t>
    </r>
  </si>
</sst>
</file>

<file path=xl/styles.xml><?xml version="1.0" encoding="utf-8"?>
<styleSheet xmlns="http://schemas.openxmlformats.org/spreadsheetml/2006/main">
  <fonts count="7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theme="3"/>
      <name val="Calibri"/>
      <family val="2"/>
    </font>
    <font>
      <sz val="11"/>
      <name val="Calibri"/>
      <family val="2"/>
    </font>
    <font>
      <b/>
      <sz val="12"/>
      <color rgb="FF00B0F0"/>
      <name val="Calibri"/>
      <family val="2"/>
    </font>
    <font>
      <b/>
      <sz val="12"/>
      <color rgb="FF002060"/>
      <name val="Calibri"/>
      <family val="2"/>
    </font>
    <font>
      <sz val="12"/>
      <color theme="1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indexed="12"/>
      <name val="Calibri"/>
      <family val="2"/>
    </font>
    <font>
      <b/>
      <sz val="12"/>
      <color indexed="10"/>
      <name val="Calibri"/>
      <family val="2"/>
    </font>
    <font>
      <b/>
      <sz val="12"/>
      <color theme="3" tint="-0.249977111117893"/>
      <name val="Calibri"/>
      <family val="2"/>
    </font>
    <font>
      <sz val="12"/>
      <color rgb="FF002060"/>
      <name val="Calibri"/>
      <family val="2"/>
    </font>
    <font>
      <sz val="12"/>
      <color rgb="FFFF0000"/>
      <name val="Calibri"/>
      <family val="2"/>
    </font>
    <font>
      <b/>
      <sz val="11"/>
      <name val="Arial"/>
      <family val="2"/>
      <charset val="238"/>
    </font>
    <font>
      <sz val="12"/>
      <color indexed="8"/>
      <name val="Calibri"/>
      <family val="2"/>
    </font>
    <font>
      <b/>
      <sz val="12"/>
      <color rgb="FF0000FF"/>
      <name val="Calibri"/>
      <family val="2"/>
    </font>
    <font>
      <b/>
      <sz val="15"/>
      <color theme="3"/>
      <name val="Calibri"/>
      <family val="2"/>
      <scheme val="minor"/>
    </font>
    <font>
      <sz val="14"/>
      <color indexed="8"/>
      <name val="Calibri"/>
      <family val="2"/>
      <charset val="238"/>
    </font>
    <font>
      <b/>
      <sz val="20"/>
      <color rgb="FFFF0000"/>
      <name val="Calibri"/>
      <family val="2"/>
      <charset val="238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8"/>
      <color theme="3"/>
      <name val="Calibri"/>
      <family val="2"/>
      <charset val="238"/>
    </font>
    <font>
      <b/>
      <sz val="11"/>
      <color rgb="FF0000FF"/>
      <name val="Calibri"/>
      <family val="2"/>
      <charset val="238"/>
      <scheme val="minor"/>
    </font>
    <font>
      <b/>
      <sz val="11"/>
      <color indexed="10"/>
      <name val="Calibri"/>
      <family val="2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8"/>
      <color rgb="FF0000FF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8"/>
      <color indexed="10"/>
      <name val="Arial"/>
      <family val="2"/>
      <charset val="238"/>
    </font>
    <font>
      <b/>
      <sz val="18"/>
      <color rgb="FF0000FF"/>
      <name val="Arial"/>
      <family val="2"/>
      <charset val="238"/>
    </font>
    <font>
      <b/>
      <sz val="16"/>
      <color theme="3"/>
      <name val="Calibri"/>
      <family val="2"/>
      <charset val="238"/>
      <scheme val="minor"/>
    </font>
    <font>
      <b/>
      <i/>
      <sz val="12"/>
      <color rgb="FF002060"/>
      <name val="Calibri"/>
      <family val="2"/>
    </font>
    <font>
      <b/>
      <i/>
      <sz val="12"/>
      <color rgb="FFFF0000"/>
      <name val="Calibri"/>
      <family val="2"/>
    </font>
    <font>
      <b/>
      <sz val="12"/>
      <color theme="1"/>
      <name val="Calibri"/>
      <family val="2"/>
    </font>
    <font>
      <sz val="12"/>
      <color indexed="10"/>
      <name val="Calibri"/>
      <family val="2"/>
    </font>
    <font>
      <sz val="16"/>
      <color indexed="8"/>
      <name val="Calibri"/>
      <family val="2"/>
      <charset val="238"/>
    </font>
    <font>
      <b/>
      <sz val="16"/>
      <color indexed="10"/>
      <name val="Arial"/>
      <family val="2"/>
      <charset val="238"/>
    </font>
    <font>
      <b/>
      <sz val="16"/>
      <color indexed="12"/>
      <name val="Calibri"/>
      <family val="2"/>
    </font>
    <font>
      <b/>
      <sz val="16"/>
      <color rgb="FFFF0000"/>
      <name val="Calibri"/>
      <family val="2"/>
    </font>
    <font>
      <b/>
      <sz val="11"/>
      <color rgb="FFFF0000"/>
      <name val="Calibri"/>
      <family val="2"/>
    </font>
    <font>
      <sz val="12"/>
      <color rgb="FF0000FF"/>
      <name val="Calibri"/>
      <family val="2"/>
    </font>
    <font>
      <b/>
      <sz val="11"/>
      <color rgb="FF0000FF"/>
      <name val="Calibri"/>
      <family val="2"/>
    </font>
    <font>
      <b/>
      <sz val="10"/>
      <color indexed="8"/>
      <name val="Arial"/>
      <family val="2"/>
    </font>
    <font>
      <b/>
      <sz val="12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sz val="16"/>
      <color theme="3"/>
      <name val="Arial"/>
      <family val="2"/>
      <charset val="238"/>
    </font>
    <font>
      <b/>
      <sz val="16"/>
      <color rgb="FFFF0000"/>
      <name val="Arial"/>
      <family val="2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10"/>
      <name val="Calibri"/>
      <family val="2"/>
    </font>
    <font>
      <b/>
      <sz val="11"/>
      <name val="Calibri"/>
      <family val="2"/>
    </font>
    <font>
      <b/>
      <sz val="12"/>
      <color rgb="FFFF0000"/>
      <name val="Calibri"/>
      <family val="2"/>
    </font>
    <font>
      <b/>
      <sz val="14"/>
      <color rgb="FF0000FF"/>
      <name val="Calibri"/>
      <family val="2"/>
    </font>
    <font>
      <sz val="11"/>
      <color rgb="FF00206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10"/>
      <name val="Calibri"/>
      <family val="2"/>
    </font>
    <font>
      <b/>
      <sz val="11"/>
      <color rgb="FF002060"/>
      <name val="Calibri"/>
      <family val="2"/>
    </font>
    <font>
      <b/>
      <u/>
      <sz val="11"/>
      <color indexed="8"/>
      <name val="Calibri"/>
      <family val="2"/>
    </font>
    <font>
      <b/>
      <sz val="11"/>
      <color theme="8" tint="-0.249977111117893"/>
      <name val="Calibri"/>
      <family val="2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1"/>
      <color theme="4" tint="-0.249977111117893"/>
      <name val="Calibri"/>
      <family val="2"/>
      <charset val="238"/>
      <scheme val="minor"/>
    </font>
    <font>
      <b/>
      <sz val="12"/>
      <color theme="4" tint="-0.249977111117893"/>
      <name val="Calibri"/>
      <family val="2"/>
      <charset val="238"/>
    </font>
    <font>
      <b/>
      <sz val="12"/>
      <name val="Calibri"/>
      <family val="2"/>
      <charset val="238"/>
    </font>
    <font>
      <sz val="12"/>
      <color theme="1"/>
      <name val="Arial Narrow"/>
      <family val="2"/>
      <charset val="238"/>
    </font>
    <font>
      <b/>
      <sz val="18"/>
      <color rgb="FFFF0000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7"/>
      </patternFill>
    </fill>
    <fill>
      <patternFill patternType="solid">
        <fgColor rgb="FFDBEEF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</patternFill>
    </fill>
    <fill>
      <patternFill patternType="solid">
        <fgColor theme="6" tint="0.79998168889431442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theme="2"/>
        <bgColor indexed="34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</borders>
  <cellStyleXfs count="6">
    <xf numFmtId="0" fontId="0" fillId="0" borderId="0"/>
    <xf numFmtId="0" fontId="3" fillId="2" borderId="1" applyNumberForma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4" fillId="0" borderId="0"/>
    <xf numFmtId="0" fontId="26" fillId="0" borderId="3" applyNumberFormat="0" applyFill="0" applyAlignment="0" applyProtection="0"/>
  </cellStyleXfs>
  <cellXfs count="276">
    <xf numFmtId="0" fontId="0" fillId="0" borderId="0" xfId="0"/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Font="1" applyBorder="1"/>
    <xf numFmtId="0" fontId="27" fillId="0" borderId="0" xfId="0" applyFont="1"/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8" borderId="0" xfId="1" applyFont="1" applyFill="1" applyBorder="1" applyAlignment="1">
      <alignment vertical="center" wrapText="1"/>
    </xf>
    <xf numFmtId="0" fontId="35" fillId="8" borderId="0" xfId="1" applyFont="1" applyFill="1" applyBorder="1" applyAlignment="1">
      <alignment horizontal="center" vertical="center" wrapText="1"/>
    </xf>
    <xf numFmtId="0" fontId="30" fillId="0" borderId="2" xfId="0" applyFont="1" applyBorder="1"/>
    <xf numFmtId="0" fontId="40" fillId="7" borderId="0" xfId="0" applyFont="1" applyFill="1" applyBorder="1" applyAlignment="1">
      <alignment vertical="center" wrapText="1"/>
    </xf>
    <xf numFmtId="0" fontId="23" fillId="7" borderId="2" xfId="0" applyFont="1" applyFill="1" applyBorder="1" applyAlignment="1">
      <alignment vertical="center" wrapText="1"/>
    </xf>
    <xf numFmtId="0" fontId="41" fillId="7" borderId="0" xfId="0" applyFont="1" applyFill="1" applyBorder="1" applyAlignment="1">
      <alignment vertical="center" wrapText="1"/>
    </xf>
    <xf numFmtId="0" fontId="42" fillId="8" borderId="0" xfId="1" applyFont="1" applyFill="1" applyBorder="1" applyAlignment="1">
      <alignment vertical="center" wrapText="1"/>
    </xf>
    <xf numFmtId="4" fontId="0" fillId="0" borderId="0" xfId="0" applyNumberFormat="1"/>
    <xf numFmtId="49" fontId="17" fillId="15" borderId="4" xfId="3" applyNumberFormat="1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4" fontId="25" fillId="8" borderId="4" xfId="2" applyNumberFormat="1" applyFont="1" applyFill="1" applyBorder="1" applyAlignment="1">
      <alignment vertical="center" wrapText="1"/>
    </xf>
    <xf numFmtId="0" fontId="43" fillId="8" borderId="4" xfId="2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4" fontId="1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/>
    </xf>
    <xf numFmtId="4" fontId="14" fillId="0" borderId="4" xfId="0" applyNumberFormat="1" applyFont="1" applyBorder="1" applyAlignment="1">
      <alignment vertical="center"/>
    </xf>
    <xf numFmtId="0" fontId="25" fillId="0" borderId="4" xfId="0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horizontal="center" vertical="center"/>
    </xf>
    <xf numFmtId="4" fontId="0" fillId="0" borderId="0" xfId="0" applyNumberFormat="1" applyBorder="1"/>
    <xf numFmtId="0" fontId="14" fillId="0" borderId="0" xfId="0" applyFont="1" applyBorder="1" applyAlignment="1">
      <alignment horizontal="right" vertical="center"/>
    </xf>
    <xf numFmtId="9" fontId="14" fillId="15" borderId="4" xfId="3" applyNumberFormat="1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 wrapText="1"/>
    </xf>
    <xf numFmtId="4" fontId="18" fillId="6" borderId="4" xfId="0" applyNumberFormat="1" applyFont="1" applyFill="1" applyBorder="1" applyAlignment="1">
      <alignment horizontal="right" vertical="center" wrapText="1"/>
    </xf>
    <xf numFmtId="0" fontId="16" fillId="9" borderId="4" xfId="0" applyFont="1" applyFill="1" applyBorder="1" applyAlignment="1">
      <alignment horizontal="center" vertical="center" wrapText="1"/>
    </xf>
    <xf numFmtId="4" fontId="18" fillId="6" borderId="4" xfId="0" applyNumberFormat="1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vertical="center"/>
    </xf>
    <xf numFmtId="0" fontId="19" fillId="0" borderId="4" xfId="0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right" vertical="center" wrapText="1"/>
    </xf>
    <xf numFmtId="0" fontId="16" fillId="0" borderId="4" xfId="0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vertical="center"/>
    </xf>
    <xf numFmtId="0" fontId="14" fillId="7" borderId="4" xfId="0" applyFont="1" applyFill="1" applyBorder="1" applyAlignment="1">
      <alignment horizontal="center" vertical="center" wrapText="1"/>
    </xf>
    <xf numFmtId="4" fontId="16" fillId="0" borderId="4" xfId="0" applyNumberFormat="1" applyFont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4" fontId="25" fillId="12" borderId="4" xfId="0" applyNumberFormat="1" applyFont="1" applyFill="1" applyBorder="1" applyAlignment="1">
      <alignment vertical="center" wrapText="1"/>
    </xf>
    <xf numFmtId="0" fontId="18" fillId="7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center"/>
    </xf>
    <xf numFmtId="4" fontId="25" fillId="12" borderId="4" xfId="0" applyNumberFormat="1" applyFont="1" applyFill="1" applyBorder="1" applyAlignment="1">
      <alignment vertical="center"/>
    </xf>
    <xf numFmtId="0" fontId="21" fillId="0" borderId="4" xfId="0" applyFont="1" applyBorder="1" applyAlignment="1">
      <alignment vertical="center"/>
    </xf>
    <xf numFmtId="4" fontId="45" fillId="8" borderId="4" xfId="0" applyNumberFormat="1" applyFont="1" applyFill="1" applyBorder="1" applyAlignment="1">
      <alignment vertical="center"/>
    </xf>
    <xf numFmtId="0" fontId="14" fillId="8" borderId="4" xfId="0" applyFont="1" applyFill="1" applyBorder="1" applyAlignment="1">
      <alignment vertical="center"/>
    </xf>
    <xf numFmtId="4" fontId="14" fillId="0" borderId="4" xfId="0" applyNumberFormat="1" applyFont="1" applyBorder="1" applyAlignment="1">
      <alignment horizontal="right" vertical="center"/>
    </xf>
    <xf numFmtId="4" fontId="17" fillId="6" borderId="4" xfId="0" applyNumberFormat="1" applyFont="1" applyFill="1" applyBorder="1" applyAlignment="1">
      <alignment horizontal="right" vertical="center" wrapText="1"/>
    </xf>
    <xf numFmtId="9" fontId="19" fillId="7" borderId="4" xfId="0" applyNumberFormat="1" applyFont="1" applyFill="1" applyBorder="1" applyAlignment="1">
      <alignment horizontal="center" vertical="center" wrapText="1"/>
    </xf>
    <xf numFmtId="4" fontId="16" fillId="6" borderId="4" xfId="0" applyNumberFormat="1" applyFont="1" applyFill="1" applyBorder="1" applyAlignment="1">
      <alignment horizontal="right" vertical="center" wrapText="1"/>
    </xf>
    <xf numFmtId="4" fontId="17" fillId="0" borderId="4" xfId="0" applyNumberFormat="1" applyFont="1" applyFill="1" applyBorder="1" applyAlignment="1">
      <alignment horizontal="right" vertical="center" wrapText="1"/>
    </xf>
    <xf numFmtId="9" fontId="19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right" vertical="center" wrapText="1"/>
    </xf>
    <xf numFmtId="4" fontId="14" fillId="0" borderId="4" xfId="0" applyNumberFormat="1" applyFont="1" applyFill="1" applyBorder="1" applyAlignment="1">
      <alignment horizontal="right" vertical="center"/>
    </xf>
    <xf numFmtId="9" fontId="46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vertical="center" wrapText="1"/>
    </xf>
    <xf numFmtId="9" fontId="46" fillId="7" borderId="4" xfId="0" applyNumberFormat="1" applyFont="1" applyFill="1" applyBorder="1" applyAlignment="1">
      <alignment horizontal="center" vertical="center" wrapText="1"/>
    </xf>
    <xf numFmtId="4" fontId="17" fillId="7" borderId="4" xfId="0" applyNumberFormat="1" applyFont="1" applyFill="1" applyBorder="1" applyAlignment="1">
      <alignment horizontal="right" vertical="center" wrapText="1"/>
    </xf>
    <xf numFmtId="3" fontId="21" fillId="0" borderId="4" xfId="0" applyNumberFormat="1" applyFont="1" applyFill="1" applyBorder="1" applyAlignment="1">
      <alignment vertical="center"/>
    </xf>
    <xf numFmtId="4" fontId="17" fillId="7" borderId="4" xfId="0" applyNumberFormat="1" applyFont="1" applyFill="1" applyBorder="1" applyAlignment="1">
      <alignment vertical="center" wrapText="1"/>
    </xf>
    <xf numFmtId="3" fontId="13" fillId="7" borderId="4" xfId="0" applyNumberFormat="1" applyFont="1" applyFill="1" applyBorder="1" applyAlignment="1">
      <alignment horizontal="right" vertical="center" textRotation="90" wrapText="1"/>
    </xf>
    <xf numFmtId="4" fontId="17" fillId="8" borderId="4" xfId="0" applyNumberFormat="1" applyFont="1" applyFill="1" applyBorder="1" applyAlignment="1">
      <alignment horizontal="right" vertical="center"/>
    </xf>
    <xf numFmtId="9" fontId="19" fillId="8" borderId="4" xfId="0" applyNumberFormat="1" applyFont="1" applyFill="1" applyBorder="1" applyAlignment="1">
      <alignment horizontal="right" vertical="center" wrapText="1"/>
    </xf>
    <xf numFmtId="0" fontId="50" fillId="7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8" fillId="7" borderId="0" xfId="0" applyFont="1" applyFill="1" applyBorder="1" applyAlignment="1">
      <alignment horizontal="center" vertical="center" wrapText="1"/>
    </xf>
    <xf numFmtId="0" fontId="42" fillId="8" borderId="0" xfId="1" applyFont="1" applyFill="1" applyBorder="1" applyAlignment="1">
      <alignment horizontal="center" vertical="center" wrapText="1"/>
    </xf>
    <xf numFmtId="1" fontId="49" fillId="18" borderId="4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1" fillId="5" borderId="4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1" fontId="11" fillId="5" borderId="4" xfId="0" applyNumberFormat="1" applyFont="1" applyFill="1" applyBorder="1" applyAlignment="1">
      <alignment horizontal="center" vertical="center"/>
    </xf>
    <xf numFmtId="0" fontId="51" fillId="15" borderId="4" xfId="3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right" vertical="center"/>
    </xf>
    <xf numFmtId="2" fontId="25" fillId="7" borderId="4" xfId="0" applyNumberFormat="1" applyFont="1" applyFill="1" applyBorder="1" applyAlignment="1">
      <alignment horizontal="right" vertical="center" textRotation="90" wrapText="1"/>
    </xf>
    <xf numFmtId="0" fontId="52" fillId="0" borderId="4" xfId="0" applyFont="1" applyBorder="1" applyAlignment="1">
      <alignment horizontal="right" vertical="center"/>
    </xf>
    <xf numFmtId="4" fontId="25" fillId="0" borderId="4" xfId="0" applyNumberFormat="1" applyFont="1" applyBorder="1" applyAlignment="1">
      <alignment vertical="center"/>
    </xf>
    <xf numFmtId="4" fontId="25" fillId="0" borderId="4" xfId="0" applyNumberFormat="1" applyFont="1" applyFill="1" applyBorder="1" applyAlignment="1">
      <alignment vertical="center"/>
    </xf>
    <xf numFmtId="4" fontId="25" fillId="0" borderId="4" xfId="0" applyNumberFormat="1" applyFont="1" applyFill="1" applyBorder="1" applyAlignment="1">
      <alignment horizontal="right" vertical="center" wrapText="1"/>
    </xf>
    <xf numFmtId="4" fontId="25" fillId="0" borderId="4" xfId="0" applyNumberFormat="1" applyFont="1" applyBorder="1" applyAlignment="1">
      <alignment horizontal="right" vertical="center"/>
    </xf>
    <xf numFmtId="4" fontId="25" fillId="8" borderId="4" xfId="0" applyNumberFormat="1" applyFont="1" applyFill="1" applyBorder="1" applyAlignment="1">
      <alignment vertical="center"/>
    </xf>
    <xf numFmtId="0" fontId="53" fillId="5" borderId="4" xfId="0" applyFont="1" applyFill="1" applyBorder="1" applyAlignment="1">
      <alignment horizontal="center" vertical="center" wrapText="1"/>
    </xf>
    <xf numFmtId="3" fontId="21" fillId="8" borderId="4" xfId="0" applyNumberFormat="1" applyFont="1" applyFill="1" applyBorder="1" applyAlignment="1">
      <alignment vertical="center"/>
    </xf>
    <xf numFmtId="0" fontId="0" fillId="8" borderId="0" xfId="0" applyFill="1" applyBorder="1"/>
    <xf numFmtId="0" fontId="37" fillId="0" borderId="0" xfId="5" applyFont="1" applyBorder="1" applyAlignment="1">
      <alignment vertical="center" wrapText="1"/>
    </xf>
    <xf numFmtId="0" fontId="56" fillId="0" borderId="0" xfId="0" applyFont="1" applyFill="1" applyAlignment="1">
      <alignment horizontal="center"/>
    </xf>
    <xf numFmtId="0" fontId="57" fillId="0" borderId="0" xfId="0" applyFont="1" applyFill="1" applyAlignment="1">
      <alignment horizontal="left"/>
    </xf>
    <xf numFmtId="0" fontId="0" fillId="0" borderId="0" xfId="0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  <xf numFmtId="4" fontId="9" fillId="15" borderId="4" xfId="3" applyNumberFormat="1" applyFont="1" applyFill="1" applyBorder="1" applyAlignment="1">
      <alignment horizontal="center" vertical="center" wrapText="1"/>
    </xf>
    <xf numFmtId="9" fontId="9" fillId="15" borderId="4" xfId="3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19" borderId="0" xfId="0" applyFill="1"/>
    <xf numFmtId="4" fontId="76" fillId="0" borderId="4" xfId="0" applyNumberFormat="1" applyFont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15" borderId="4" xfId="3" applyNumberFormat="1" applyFont="1" applyFill="1" applyBorder="1" applyAlignment="1">
      <alignment horizontal="center" vertical="center" wrapText="1"/>
    </xf>
    <xf numFmtId="9" fontId="14" fillId="15" borderId="4" xfId="3" applyNumberFormat="1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3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30" fillId="0" borderId="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4" fontId="0" fillId="0" borderId="0" xfId="0" applyNumberFormat="1" applyAlignment="1">
      <alignment vertical="center"/>
    </xf>
    <xf numFmtId="0" fontId="15" fillId="20" borderId="4" xfId="0" applyFont="1" applyFill="1" applyBorder="1" applyAlignment="1">
      <alignment horizontal="left" vertical="center" wrapText="1"/>
    </xf>
    <xf numFmtId="2" fontId="15" fillId="20" borderId="4" xfId="0" applyNumberFormat="1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right" vertical="center" wrapText="1"/>
    </xf>
    <xf numFmtId="0" fontId="40" fillId="7" borderId="0" xfId="0" applyFont="1" applyFill="1" applyBorder="1" applyAlignment="1">
      <alignment horizontal="right" vertical="center" wrapText="1"/>
    </xf>
    <xf numFmtId="0" fontId="42" fillId="8" borderId="0" xfId="1" applyFont="1" applyFill="1" applyBorder="1" applyAlignment="1">
      <alignment horizontal="right" vertical="center" wrapText="1"/>
    </xf>
    <xf numFmtId="0" fontId="11" fillId="5" borderId="4" xfId="0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9" fontId="46" fillId="8" borderId="4" xfId="0" applyNumberFormat="1" applyFont="1" applyFill="1" applyBorder="1" applyAlignment="1">
      <alignment horizontal="center" vertical="center" wrapText="1"/>
    </xf>
    <xf numFmtId="4" fontId="25" fillId="8" borderId="4" xfId="0" applyNumberFormat="1" applyFont="1" applyFill="1" applyBorder="1" applyAlignment="1">
      <alignment vertical="center" wrapText="1"/>
    </xf>
    <xf numFmtId="0" fontId="14" fillId="8" borderId="4" xfId="0" applyFont="1" applyFill="1" applyBorder="1" applyAlignment="1">
      <alignment horizontal="center" vertical="center"/>
    </xf>
    <xf numFmtId="4" fontId="17" fillId="10" borderId="4" xfId="0" applyNumberFormat="1" applyFont="1" applyFill="1" applyBorder="1" applyAlignment="1">
      <alignment horizontal="right" vertical="center" wrapText="1"/>
    </xf>
    <xf numFmtId="9" fontId="19" fillId="8" borderId="4" xfId="0" applyNumberFormat="1" applyFont="1" applyFill="1" applyBorder="1" applyAlignment="1">
      <alignment horizontal="center" vertical="center" wrapText="1"/>
    </xf>
    <xf numFmtId="4" fontId="17" fillId="8" borderId="4" xfId="0" applyNumberFormat="1" applyFont="1" applyFill="1" applyBorder="1" applyAlignment="1">
      <alignment horizontal="right" vertical="center" wrapText="1"/>
    </xf>
    <xf numFmtId="3" fontId="13" fillId="8" borderId="4" xfId="0" applyNumberFormat="1" applyFont="1" applyFill="1" applyBorder="1" applyAlignment="1">
      <alignment horizontal="right" vertical="center" textRotation="90" wrapText="1"/>
    </xf>
    <xf numFmtId="4" fontId="17" fillId="8" borderId="4" xfId="0" applyNumberFormat="1" applyFont="1" applyFill="1" applyBorder="1" applyAlignment="1">
      <alignment vertical="center" wrapText="1"/>
    </xf>
    <xf numFmtId="4" fontId="14" fillId="8" borderId="4" xfId="0" applyNumberFormat="1" applyFont="1" applyFill="1" applyBorder="1" applyAlignment="1">
      <alignment vertical="center"/>
    </xf>
    <xf numFmtId="0" fontId="63" fillId="0" borderId="4" xfId="0" applyFont="1" applyFill="1" applyBorder="1" applyAlignment="1">
      <alignment vertical="center" wrapText="1"/>
    </xf>
    <xf numFmtId="1" fontId="15" fillId="8" borderId="4" xfId="0" applyNumberFormat="1" applyFont="1" applyFill="1" applyBorder="1" applyAlignment="1">
      <alignment horizontal="center" vertical="center" wrapText="1"/>
    </xf>
    <xf numFmtId="2" fontId="71" fillId="10" borderId="4" xfId="4" applyNumberFormat="1" applyFont="1" applyFill="1" applyBorder="1" applyAlignment="1">
      <alignment horizontal="left" vertical="center" wrapText="1"/>
    </xf>
    <xf numFmtId="4" fontId="13" fillId="0" borderId="4" xfId="0" applyNumberFormat="1" applyFont="1" applyFill="1" applyBorder="1" applyAlignment="1">
      <alignment vertical="center"/>
    </xf>
    <xf numFmtId="2" fontId="20" fillId="8" borderId="4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74" fillId="0" borderId="4" xfId="0" applyFont="1" applyBorder="1" applyAlignment="1">
      <alignment horizontal="center" vertical="center"/>
    </xf>
    <xf numFmtId="4" fontId="9" fillId="8" borderId="4" xfId="0" applyNumberFormat="1" applyFont="1" applyFill="1" applyBorder="1" applyAlignment="1">
      <alignment horizontal="right" vertical="center"/>
    </xf>
    <xf numFmtId="4" fontId="11" fillId="8" borderId="4" xfId="0" applyNumberFormat="1" applyFont="1" applyFill="1" applyBorder="1" applyAlignment="1">
      <alignment horizontal="right" vertical="center" wrapText="1"/>
    </xf>
    <xf numFmtId="0" fontId="67" fillId="8" borderId="4" xfId="0" applyNumberFormat="1" applyFont="1" applyFill="1" applyBorder="1" applyAlignment="1">
      <alignment horizontal="center" vertical="center" wrapText="1"/>
    </xf>
    <xf numFmtId="4" fontId="62" fillId="8" borderId="4" xfId="0" applyNumberFormat="1" applyFont="1" applyFill="1" applyBorder="1" applyAlignment="1">
      <alignment vertical="center" wrapText="1"/>
    </xf>
    <xf numFmtId="4" fontId="62" fillId="0" borderId="4" xfId="0" applyNumberFormat="1" applyFont="1" applyFill="1" applyBorder="1" applyAlignment="1">
      <alignment vertical="center" wrapText="1"/>
    </xf>
    <xf numFmtId="0" fontId="0" fillId="0" borderId="4" xfId="0" applyBorder="1" applyAlignment="1">
      <alignment vertical="center"/>
    </xf>
    <xf numFmtId="4" fontId="13" fillId="0" borderId="4" xfId="0" applyNumberFormat="1" applyFont="1" applyBorder="1" applyAlignment="1">
      <alignment vertical="center" wrapText="1"/>
    </xf>
    <xf numFmtId="0" fontId="16" fillId="0" borderId="4" xfId="0" applyNumberFormat="1" applyFont="1" applyBorder="1" applyAlignment="1">
      <alignment horizontal="center" vertical="center" wrapText="1"/>
    </xf>
    <xf numFmtId="0" fontId="75" fillId="8" borderId="4" xfId="4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right" vertical="center" wrapText="1"/>
    </xf>
    <xf numFmtId="0" fontId="63" fillId="0" borderId="4" xfId="0" applyFont="1" applyFill="1" applyBorder="1" applyAlignment="1">
      <alignment horizontal="center" vertical="center" wrapText="1"/>
    </xf>
    <xf numFmtId="0" fontId="15" fillId="8" borderId="4" xfId="0" applyNumberFormat="1" applyFont="1" applyFill="1" applyBorder="1" applyAlignment="1">
      <alignment horizontal="center" vertical="center" wrapText="1"/>
    </xf>
    <xf numFmtId="1" fontId="15" fillId="0" borderId="4" xfId="0" applyNumberFormat="1" applyFont="1" applyFill="1" applyBorder="1" applyAlignment="1">
      <alignment horizontal="center" vertical="center" wrapText="1"/>
    </xf>
    <xf numFmtId="2" fontId="64" fillId="6" borderId="4" xfId="4" applyNumberFormat="1" applyFont="1" applyFill="1" applyBorder="1" applyAlignment="1">
      <alignment horizontal="right" vertical="center" wrapText="1"/>
    </xf>
    <xf numFmtId="3" fontId="65" fillId="0" borderId="4" xfId="0" applyNumberFormat="1" applyFont="1" applyFill="1" applyBorder="1" applyAlignment="1">
      <alignment vertical="center"/>
    </xf>
    <xf numFmtId="4" fontId="11" fillId="7" borderId="4" xfId="0" applyNumberFormat="1" applyFont="1" applyFill="1" applyBorder="1" applyAlignment="1">
      <alignment vertical="center" wrapText="1"/>
    </xf>
    <xf numFmtId="9" fontId="61" fillId="7" borderId="4" xfId="0" applyNumberFormat="1" applyFont="1" applyFill="1" applyBorder="1" applyAlignment="1">
      <alignment horizontal="center" vertical="center" wrapText="1"/>
    </xf>
    <xf numFmtId="4" fontId="16" fillId="7" borderId="4" xfId="0" applyNumberFormat="1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vertical="center" wrapText="1"/>
    </xf>
    <xf numFmtId="0" fontId="15" fillId="8" borderId="4" xfId="0" applyFont="1" applyFill="1" applyBorder="1" applyAlignment="1">
      <alignment horizontal="center" vertical="center" wrapText="1"/>
    </xf>
    <xf numFmtId="0" fontId="73" fillId="8" borderId="4" xfId="0" applyFont="1" applyFill="1" applyBorder="1" applyAlignment="1">
      <alignment vertical="center" wrapText="1"/>
    </xf>
    <xf numFmtId="4" fontId="13" fillId="7" borderId="4" xfId="0" applyNumberFormat="1" applyFont="1" applyFill="1" applyBorder="1" applyAlignment="1">
      <alignment horizontal="right" vertical="center" wrapText="1"/>
    </xf>
    <xf numFmtId="0" fontId="76" fillId="0" borderId="4" xfId="0" applyNumberFormat="1" applyFont="1" applyFill="1" applyBorder="1" applyAlignment="1">
      <alignment horizontal="center" vertical="center" wrapText="1"/>
    </xf>
    <xf numFmtId="0" fontId="20" fillId="8" borderId="4" xfId="0" applyFont="1" applyFill="1" applyBorder="1" applyAlignment="1">
      <alignment horizontal="center" vertical="center" wrapText="1"/>
    </xf>
    <xf numFmtId="0" fontId="75" fillId="8" borderId="4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right" vertical="center" wrapText="1"/>
    </xf>
    <xf numFmtId="0" fontId="67" fillId="8" borderId="4" xfId="0" applyNumberFormat="1" applyFont="1" applyFill="1" applyBorder="1" applyAlignment="1">
      <alignment horizontal="right" vertical="center" wrapText="1"/>
    </xf>
    <xf numFmtId="0" fontId="76" fillId="0" borderId="4" xfId="0" applyNumberFormat="1" applyFont="1" applyBorder="1" applyAlignment="1">
      <alignment horizontal="center" vertical="center" wrapText="1"/>
    </xf>
    <xf numFmtId="0" fontId="63" fillId="8" borderId="4" xfId="0" applyFont="1" applyFill="1" applyBorder="1" applyAlignment="1">
      <alignment vertical="center" wrapText="1"/>
    </xf>
    <xf numFmtId="4" fontId="13" fillId="8" borderId="4" xfId="0" applyNumberFormat="1" applyFont="1" applyFill="1" applyBorder="1" applyAlignment="1">
      <alignment horizontal="right" vertical="center" wrapText="1"/>
    </xf>
    <xf numFmtId="0" fontId="76" fillId="8" borderId="4" xfId="0" applyNumberFormat="1" applyFont="1" applyFill="1" applyBorder="1" applyAlignment="1">
      <alignment horizontal="center" vertical="center" wrapText="1"/>
    </xf>
    <xf numFmtId="0" fontId="19" fillId="14" borderId="4" xfId="0" applyNumberFormat="1" applyFont="1" applyFill="1" applyBorder="1" applyAlignment="1">
      <alignment horizontal="center" vertical="center" wrapText="1"/>
    </xf>
    <xf numFmtId="0" fontId="76" fillId="14" borderId="4" xfId="0" applyNumberFormat="1" applyFont="1" applyFill="1" applyBorder="1" applyAlignment="1">
      <alignment horizontal="center" vertical="center" wrapText="1"/>
    </xf>
    <xf numFmtId="4" fontId="13" fillId="8" borderId="4" xfId="0" applyNumberFormat="1" applyFont="1" applyFill="1" applyBorder="1" applyAlignment="1">
      <alignment horizontal="right" vertical="center"/>
    </xf>
    <xf numFmtId="0" fontId="76" fillId="8" borderId="4" xfId="0" applyNumberFormat="1" applyFont="1" applyFill="1" applyBorder="1" applyAlignment="1">
      <alignment horizontal="center" vertical="center"/>
    </xf>
    <xf numFmtId="4" fontId="13" fillId="8" borderId="4" xfId="0" applyNumberFormat="1" applyFont="1" applyFill="1" applyBorder="1" applyAlignment="1">
      <alignment vertical="center"/>
    </xf>
    <xf numFmtId="0" fontId="19" fillId="8" borderId="4" xfId="0" applyFont="1" applyFill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right" vertical="center"/>
    </xf>
    <xf numFmtId="0" fontId="76" fillId="0" borderId="4" xfId="0" applyNumberFormat="1" applyFont="1" applyBorder="1" applyAlignment="1">
      <alignment horizontal="center" vertical="center"/>
    </xf>
    <xf numFmtId="2" fontId="13" fillId="7" borderId="4" xfId="0" applyNumberFormat="1" applyFont="1" applyFill="1" applyBorder="1" applyAlignment="1">
      <alignment horizontal="center" vertical="center" textRotation="90" wrapText="1"/>
    </xf>
    <xf numFmtId="3" fontId="68" fillId="7" borderId="4" xfId="0" applyNumberFormat="1" applyFont="1" applyFill="1" applyBorder="1" applyAlignment="1">
      <alignment horizontal="right" vertical="center" textRotation="90" wrapText="1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4" xfId="0" applyNumberFormat="1" applyBorder="1" applyAlignment="1">
      <alignment vertical="center"/>
    </xf>
    <xf numFmtId="0" fontId="77" fillId="0" borderId="4" xfId="0" applyFont="1" applyBorder="1" applyAlignment="1">
      <alignment vertical="center"/>
    </xf>
    <xf numFmtId="0" fontId="75" fillId="0" borderId="4" xfId="0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vertical="center"/>
    </xf>
    <xf numFmtId="0" fontId="20" fillId="0" borderId="4" xfId="0" applyFont="1" applyFill="1" applyBorder="1" applyAlignment="1">
      <alignment horizontal="center" vertical="center" wrapText="1"/>
    </xf>
    <xf numFmtId="0" fontId="75" fillId="0" borderId="4" xfId="0" applyFont="1" applyBorder="1" applyAlignment="1">
      <alignment horizontal="center" vertical="center"/>
    </xf>
    <xf numFmtId="9" fontId="67" fillId="8" borderId="4" xfId="0" applyNumberFormat="1" applyFont="1" applyFill="1" applyBorder="1" applyAlignment="1">
      <alignment horizontal="right" vertical="center" wrapText="1"/>
    </xf>
    <xf numFmtId="2" fontId="78" fillId="6" borderId="4" xfId="4" applyNumberFormat="1" applyFont="1" applyFill="1" applyBorder="1" applyAlignment="1">
      <alignment horizontal="center" vertical="center" wrapText="1"/>
    </xf>
    <xf numFmtId="4" fontId="69" fillId="11" borderId="4" xfId="0" applyNumberFormat="1" applyFont="1" applyFill="1" applyBorder="1" applyAlignment="1">
      <alignment vertical="center"/>
    </xf>
    <xf numFmtId="4" fontId="68" fillId="0" borderId="4" xfId="0" applyNumberFormat="1" applyFont="1" applyFill="1" applyBorder="1" applyAlignment="1">
      <alignment vertical="center"/>
    </xf>
    <xf numFmtId="4" fontId="70" fillId="0" borderId="4" xfId="0" applyNumberFormat="1" applyFont="1" applyFill="1" applyBorder="1" applyAlignment="1">
      <alignment vertical="center"/>
    </xf>
    <xf numFmtId="2" fontId="17" fillId="10" borderId="4" xfId="4" applyNumberFormat="1" applyFont="1" applyFill="1" applyBorder="1" applyAlignment="1">
      <alignment horizontal="left" vertical="center" wrapText="1"/>
    </xf>
    <xf numFmtId="0" fontId="66" fillId="0" borderId="4" xfId="0" applyFont="1" applyBorder="1" applyAlignment="1">
      <alignment horizontal="right" vertical="center"/>
    </xf>
    <xf numFmtId="0" fontId="16" fillId="0" borderId="4" xfId="0" applyFont="1" applyBorder="1" applyAlignment="1">
      <alignment horizontal="center" vertical="center" wrapText="1"/>
    </xf>
    <xf numFmtId="0" fontId="20" fillId="8" borderId="4" xfId="4" applyFont="1" applyFill="1" applyBorder="1" applyAlignment="1">
      <alignment horizontal="right" vertical="center" wrapText="1"/>
    </xf>
    <xf numFmtId="4" fontId="45" fillId="12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right" vertical="center"/>
    </xf>
    <xf numFmtId="0" fontId="24" fillId="8" borderId="4" xfId="0" applyFont="1" applyFill="1" applyBorder="1" applyAlignment="1">
      <alignment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4" fontId="15" fillId="7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Border="1" applyAlignment="1">
      <alignment vertical="center" wrapText="1"/>
    </xf>
    <xf numFmtId="4" fontId="15" fillId="8" borderId="4" xfId="0" applyNumberFormat="1" applyFont="1" applyFill="1" applyBorder="1" applyAlignment="1">
      <alignment horizontal="center" vertical="center" wrapText="1"/>
    </xf>
    <xf numFmtId="2" fontId="16" fillId="8" borderId="4" xfId="0" applyNumberFormat="1" applyFont="1" applyFill="1" applyBorder="1" applyAlignment="1">
      <alignment vertical="center" wrapText="1"/>
    </xf>
    <xf numFmtId="4" fontId="19" fillId="14" borderId="4" xfId="0" applyNumberFormat="1" applyFont="1" applyFill="1" applyBorder="1" applyAlignment="1">
      <alignment horizontal="center" vertical="center" wrapText="1"/>
    </xf>
    <xf numFmtId="2" fontId="16" fillId="14" borderId="4" xfId="0" applyNumberFormat="1" applyFont="1" applyFill="1" applyBorder="1" applyAlignment="1">
      <alignment horizontal="center" vertical="center" wrapText="1"/>
    </xf>
    <xf numFmtId="2" fontId="17" fillId="8" borderId="4" xfId="0" applyNumberFormat="1" applyFont="1" applyFill="1" applyBorder="1" applyAlignment="1">
      <alignment vertical="center"/>
    </xf>
    <xf numFmtId="4" fontId="19" fillId="8" borderId="4" xfId="0" applyNumberFormat="1" applyFont="1" applyFill="1" applyBorder="1" applyAlignment="1">
      <alignment horizontal="center" vertical="center" wrapText="1"/>
    </xf>
    <xf numFmtId="2" fontId="16" fillId="8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Border="1" applyAlignment="1">
      <alignment vertical="center"/>
    </xf>
    <xf numFmtId="4" fontId="45" fillId="12" borderId="4" xfId="0" applyNumberFormat="1" applyFont="1" applyFill="1" applyBorder="1" applyAlignment="1">
      <alignment vertical="center"/>
    </xf>
    <xf numFmtId="2" fontId="13" fillId="7" borderId="4" xfId="0" applyNumberFormat="1" applyFont="1" applyFill="1" applyBorder="1" applyAlignment="1">
      <alignment horizontal="right" vertical="center" textRotation="90" wrapText="1"/>
    </xf>
    <xf numFmtId="0" fontId="20" fillId="0" borderId="4" xfId="0" applyFont="1" applyBorder="1" applyAlignment="1">
      <alignment horizontal="center" vertical="center"/>
    </xf>
    <xf numFmtId="2" fontId="12" fillId="6" borderId="4" xfId="4" applyNumberFormat="1" applyFont="1" applyFill="1" applyBorder="1" applyAlignment="1">
      <alignment horizontal="right" vertical="center" wrapText="1"/>
    </xf>
    <xf numFmtId="9" fontId="5" fillId="1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4" fontId="14" fillId="8" borderId="4" xfId="0" applyNumberFormat="1" applyFont="1" applyFill="1" applyBorder="1" applyAlignment="1">
      <alignment vertical="center" wrapText="1"/>
    </xf>
    <xf numFmtId="2" fontId="17" fillId="8" borderId="4" xfId="0" applyNumberFormat="1" applyFont="1" applyFill="1" applyBorder="1" applyAlignment="1">
      <alignment vertical="center" wrapText="1"/>
    </xf>
    <xf numFmtId="4" fontId="14" fillId="0" borderId="4" xfId="0" applyNumberFormat="1" applyFont="1" applyBorder="1" applyAlignment="1">
      <alignment vertical="center" wrapText="1"/>
    </xf>
    <xf numFmtId="2" fontId="17" fillId="0" borderId="4" xfId="0" applyNumberFormat="1" applyFont="1" applyBorder="1" applyAlignment="1">
      <alignment vertical="center" wrapText="1"/>
    </xf>
    <xf numFmtId="0" fontId="14" fillId="8" borderId="4" xfId="0" applyFont="1" applyFill="1" applyBorder="1" applyAlignment="1">
      <alignment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vertical="center" wrapText="1"/>
    </xf>
    <xf numFmtId="3" fontId="21" fillId="8" borderId="4" xfId="0" applyNumberFormat="1" applyFont="1" applyFill="1" applyBorder="1" applyAlignment="1">
      <alignment vertical="center" wrapText="1"/>
    </xf>
    <xf numFmtId="0" fontId="66" fillId="0" borderId="4" xfId="0" applyFont="1" applyBorder="1" applyAlignment="1">
      <alignment horizontal="right" vertical="center" wrapText="1"/>
    </xf>
    <xf numFmtId="4" fontId="14" fillId="8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0" fillId="19" borderId="0" xfId="0" applyFill="1" applyAlignment="1">
      <alignment wrapText="1"/>
    </xf>
    <xf numFmtId="0" fontId="14" fillId="0" borderId="4" xfId="0" applyFont="1" applyBorder="1" applyAlignment="1">
      <alignment vertical="center" wrapText="1"/>
    </xf>
    <xf numFmtId="0" fontId="50" fillId="11" borderId="4" xfId="0" applyFont="1" applyFill="1" applyBorder="1" applyAlignment="1">
      <alignment horizontal="center" vertical="center" wrapText="1"/>
    </xf>
    <xf numFmtId="0" fontId="50" fillId="20" borderId="4" xfId="0" applyFont="1" applyFill="1" applyBorder="1" applyAlignment="1">
      <alignment horizontal="left" vertical="center" wrapText="1"/>
    </xf>
    <xf numFmtId="2" fontId="50" fillId="20" borderId="4" xfId="0" applyNumberFormat="1" applyFont="1" applyFill="1" applyBorder="1" applyAlignment="1">
      <alignment horizontal="left" vertical="center" wrapText="1"/>
    </xf>
    <xf numFmtId="0" fontId="35" fillId="8" borderId="0" xfId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9" fillId="16" borderId="4" xfId="3" applyFont="1" applyFill="1" applyBorder="1" applyAlignment="1">
      <alignment horizontal="center" vertical="center" wrapText="1"/>
    </xf>
    <xf numFmtId="0" fontId="14" fillId="16" borderId="4" xfId="3" applyFont="1" applyFill="1" applyBorder="1" applyAlignment="1">
      <alignment horizontal="center" vertical="center" wrapText="1"/>
    </xf>
    <xf numFmtId="0" fontId="14" fillId="16" borderId="4" xfId="3" applyNumberFormat="1" applyFont="1" applyFill="1" applyBorder="1" applyAlignment="1">
      <alignment horizontal="center" vertical="center" wrapText="1"/>
    </xf>
    <xf numFmtId="0" fontId="25" fillId="16" borderId="4" xfId="3" applyNumberFormat="1" applyFont="1" applyFill="1" applyBorder="1" applyAlignment="1">
      <alignment horizontal="center" vertical="center" wrapText="1"/>
    </xf>
    <xf numFmtId="0" fontId="10" fillId="15" borderId="4" xfId="2" applyFont="1" applyFill="1" applyBorder="1" applyAlignment="1">
      <alignment horizontal="center" vertical="center"/>
    </xf>
    <xf numFmtId="3" fontId="25" fillId="16" borderId="4" xfId="3" applyNumberFormat="1" applyFont="1" applyFill="1" applyBorder="1" applyAlignment="1">
      <alignment horizontal="center" vertical="center" textRotation="90" wrapText="1"/>
    </xf>
    <xf numFmtId="0" fontId="14" fillId="15" borderId="4" xfId="3" applyNumberFormat="1" applyFont="1" applyFill="1" applyBorder="1" applyAlignment="1">
      <alignment horizontal="center" vertical="center" wrapText="1"/>
    </xf>
    <xf numFmtId="9" fontId="14" fillId="15" borderId="4" xfId="3" applyNumberFormat="1" applyFont="1" applyFill="1" applyBorder="1" applyAlignment="1">
      <alignment horizontal="center" vertical="center" wrapText="1"/>
    </xf>
    <xf numFmtId="9" fontId="22" fillId="15" borderId="4" xfId="3" applyNumberFormat="1" applyFont="1" applyFill="1" applyBorder="1" applyAlignment="1">
      <alignment horizontal="center" vertical="center" textRotation="90" wrapText="1"/>
    </xf>
    <xf numFmtId="0" fontId="14" fillId="15" borderId="4" xfId="3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left" vertical="center" wrapText="1"/>
    </xf>
    <xf numFmtId="0" fontId="15" fillId="13" borderId="4" xfId="0" applyFont="1" applyFill="1" applyBorder="1" applyAlignment="1">
      <alignment horizontal="left" vertical="center" wrapText="1"/>
    </xf>
    <xf numFmtId="0" fontId="44" fillId="17" borderId="4" xfId="2" applyNumberFormat="1" applyFont="1" applyFill="1" applyBorder="1" applyAlignment="1">
      <alignment horizontal="left" vertical="center" wrapText="1"/>
    </xf>
    <xf numFmtId="2" fontId="15" fillId="13" borderId="4" xfId="0" applyNumberFormat="1" applyFont="1" applyFill="1" applyBorder="1" applyAlignment="1">
      <alignment horizontal="left" vertical="center" wrapText="1"/>
    </xf>
    <xf numFmtId="0" fontId="50" fillId="7" borderId="4" xfId="0" applyFont="1" applyFill="1" applyBorder="1" applyAlignment="1">
      <alignment horizontal="center" vertical="center" wrapText="1"/>
    </xf>
    <xf numFmtId="3" fontId="25" fillId="16" borderId="4" xfId="3" applyNumberFormat="1" applyFont="1" applyFill="1" applyBorder="1" applyAlignment="1">
      <alignment horizontal="right" vertical="center" textRotation="90" wrapText="1"/>
    </xf>
    <xf numFmtId="4" fontId="10" fillId="15" borderId="4" xfId="2" applyNumberFormat="1" applyFont="1" applyFill="1" applyBorder="1" applyAlignment="1">
      <alignment horizontal="center" vertical="center"/>
    </xf>
    <xf numFmtId="0" fontId="59" fillId="15" borderId="4" xfId="0" applyFont="1" applyFill="1" applyBorder="1" applyAlignment="1">
      <alignment horizontal="center" vertical="center" wrapText="1"/>
    </xf>
    <xf numFmtId="0" fontId="60" fillId="15" borderId="4" xfId="0" applyFont="1" applyFill="1" applyBorder="1" applyAlignment="1">
      <alignment horizontal="center" vertical="center" wrapText="1"/>
    </xf>
    <xf numFmtId="0" fontId="15" fillId="21" borderId="4" xfId="0" applyFont="1" applyFill="1" applyBorder="1" applyAlignment="1">
      <alignment horizontal="left" vertical="center" wrapText="1"/>
    </xf>
    <xf numFmtId="2" fontId="15" fillId="21" borderId="4" xfId="0" applyNumberFormat="1" applyFont="1" applyFill="1" applyBorder="1" applyAlignment="1">
      <alignment horizontal="left" vertical="center" wrapText="1"/>
    </xf>
    <xf numFmtId="0" fontId="37" fillId="0" borderId="0" xfId="5" applyFont="1" applyBorder="1" applyAlignment="1">
      <alignment horizontal="left" vertical="center" wrapText="1"/>
    </xf>
    <xf numFmtId="0" fontId="55" fillId="15" borderId="4" xfId="0" applyFont="1" applyFill="1" applyBorder="1" applyAlignment="1">
      <alignment horizontal="center" vertical="center" wrapText="1"/>
    </xf>
    <xf numFmtId="0" fontId="54" fillId="15" borderId="4" xfId="0" applyFont="1" applyFill="1" applyBorder="1" applyAlignment="1">
      <alignment horizontal="center" vertical="center" wrapText="1"/>
    </xf>
  </cellXfs>
  <cellStyles count="6">
    <cellStyle name="20% - Accent5" xfId="2" builtinId="46"/>
    <cellStyle name="40% - Accent5" xfId="3" builtinId="47"/>
    <cellStyle name="Heading 1" xfId="5" builtinId="16"/>
    <cellStyle name="Normal" xfId="0" builtinId="0"/>
    <cellStyle name="Normal 2 2" xfId="4"/>
    <cellStyle name="Output" xfId="1" builtinId="21"/>
  </cellStyles>
  <dxfs count="0"/>
  <tableStyles count="0" defaultTableStyle="TableStyleMedium9" defaultPivotStyle="PivotStyleLight16"/>
  <colors>
    <mruColors>
      <color rgb="FFCCFFCC"/>
      <color rgb="FF0000FF"/>
      <color rgb="FFDBEEF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91"/>
  <sheetViews>
    <sheetView tabSelected="1" view="pageBreakPreview" topLeftCell="A64" zoomScaleSheetLayoutView="100" workbookViewId="0">
      <selection activeCell="E87" sqref="E87"/>
    </sheetView>
  </sheetViews>
  <sheetFormatPr defaultRowHeight="21"/>
  <cols>
    <col min="1" max="1" width="5.28515625" style="79" customWidth="1"/>
    <col min="2" max="2" width="10" customWidth="1"/>
    <col min="3" max="3" width="62.85546875" customWidth="1"/>
    <col min="4" max="4" width="14.7109375" customWidth="1"/>
    <col min="5" max="5" width="16.7109375" customWidth="1"/>
    <col min="6" max="6" width="6.85546875" customWidth="1"/>
    <col min="7" max="7" width="8.7109375" style="7" customWidth="1"/>
    <col min="8" max="8" width="9.140625" customWidth="1"/>
    <col min="10" max="10" width="12" customWidth="1"/>
    <col min="11" max="11" width="13.7109375" customWidth="1"/>
    <col min="12" max="12" width="6.7109375" style="6" customWidth="1"/>
    <col min="13" max="14" width="14" customWidth="1"/>
    <col min="15" max="15" width="13.85546875" customWidth="1"/>
  </cols>
  <sheetData>
    <row r="1" spans="1:17" ht="26.25">
      <c r="A1" s="113"/>
      <c r="B1" s="114"/>
      <c r="C1" s="115" t="s">
        <v>89</v>
      </c>
      <c r="D1" s="116"/>
      <c r="E1" s="116"/>
      <c r="F1" s="114"/>
      <c r="G1" s="10"/>
      <c r="H1" s="117"/>
      <c r="I1" s="10"/>
      <c r="J1" s="114"/>
      <c r="K1" s="118"/>
      <c r="L1" s="114"/>
      <c r="M1" s="10"/>
      <c r="N1" s="114"/>
      <c r="O1" s="114"/>
      <c r="P1" s="9"/>
      <c r="Q1" s="6"/>
    </row>
    <row r="2" spans="1:17" ht="23.25">
      <c r="B2" s="11"/>
      <c r="C2" s="12" t="s">
        <v>14</v>
      </c>
      <c r="D2" s="13"/>
      <c r="F2" s="2"/>
      <c r="G2" s="14"/>
      <c r="H2" s="2"/>
      <c r="J2" s="3"/>
      <c r="L2"/>
      <c r="M2" s="6"/>
    </row>
    <row r="3" spans="1:17" s="7" customFormat="1" ht="48" customHeight="1">
      <c r="A3" s="16"/>
      <c r="B3" s="15"/>
      <c r="C3" s="250" t="s">
        <v>123</v>
      </c>
      <c r="D3" s="250"/>
      <c r="E3" s="250"/>
      <c r="F3" s="250"/>
      <c r="G3" s="250"/>
      <c r="H3" s="250"/>
      <c r="I3" s="250"/>
      <c r="J3" s="250"/>
      <c r="K3" s="250"/>
      <c r="L3" s="15"/>
      <c r="M3" s="16"/>
      <c r="N3" s="15"/>
      <c r="O3" s="15"/>
      <c r="P3" s="15"/>
    </row>
    <row r="4" spans="1:17" ht="33.75" customHeight="1">
      <c r="A4" s="119"/>
      <c r="B4" s="121"/>
      <c r="C4" s="124" t="s">
        <v>90</v>
      </c>
      <c r="D4" s="120"/>
      <c r="E4" s="120"/>
      <c r="F4" s="121"/>
      <c r="G4" s="2"/>
      <c r="H4" s="122"/>
      <c r="I4" s="2"/>
      <c r="J4" s="121"/>
      <c r="K4" s="123"/>
      <c r="L4" s="121"/>
      <c r="M4" s="2"/>
      <c r="N4" s="121"/>
      <c r="O4" s="121"/>
      <c r="Q4" s="6"/>
    </row>
    <row r="5" spans="1:17" ht="23.25">
      <c r="A5" s="80" t="s">
        <v>91</v>
      </c>
      <c r="B5" s="18"/>
      <c r="C5" s="19" t="s">
        <v>92</v>
      </c>
      <c r="D5" s="20"/>
      <c r="E5" s="20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6"/>
    </row>
    <row r="6" spans="1:17" ht="18" customHeight="1">
      <c r="A6" s="81"/>
      <c r="B6" s="21"/>
      <c r="C6" s="21"/>
      <c r="D6" s="21"/>
      <c r="E6" s="21"/>
      <c r="F6" s="21"/>
      <c r="G6" s="21"/>
      <c r="H6" s="21"/>
      <c r="I6" s="21"/>
      <c r="J6" s="21"/>
      <c r="K6" s="21"/>
      <c r="L6" s="125"/>
      <c r="M6" s="125"/>
      <c r="N6" s="126"/>
      <c r="O6" s="127"/>
      <c r="P6" s="22"/>
      <c r="Q6" s="6"/>
    </row>
    <row r="7" spans="1:17" ht="4.5" customHeight="1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</row>
    <row r="8" spans="1:17" ht="21.75" customHeight="1">
      <c r="A8" s="252" t="s">
        <v>0</v>
      </c>
      <c r="B8" s="253" t="s">
        <v>1</v>
      </c>
      <c r="C8" s="254" t="s">
        <v>2</v>
      </c>
      <c r="D8" s="255" t="s">
        <v>15</v>
      </c>
      <c r="E8" s="256" t="s">
        <v>3</v>
      </c>
      <c r="F8" s="256"/>
      <c r="G8" s="256"/>
      <c r="H8" s="256"/>
      <c r="I8" s="257" t="s">
        <v>93</v>
      </c>
      <c r="J8" s="256" t="s">
        <v>3</v>
      </c>
      <c r="K8" s="256"/>
      <c r="L8" s="256"/>
      <c r="M8" s="256"/>
      <c r="N8" s="256"/>
      <c r="O8" s="256"/>
    </row>
    <row r="9" spans="1:17" ht="21" customHeight="1">
      <c r="A9" s="252"/>
      <c r="B9" s="253"/>
      <c r="C9" s="254"/>
      <c r="D9" s="255"/>
      <c r="E9" s="258" t="s">
        <v>4</v>
      </c>
      <c r="F9" s="258" t="s">
        <v>5</v>
      </c>
      <c r="G9" s="258"/>
      <c r="H9" s="258"/>
      <c r="I9" s="257"/>
      <c r="J9" s="259" t="s">
        <v>16</v>
      </c>
      <c r="K9" s="259"/>
      <c r="L9" s="260" t="s">
        <v>17</v>
      </c>
      <c r="M9" s="261" t="s">
        <v>18</v>
      </c>
      <c r="N9" s="261"/>
      <c r="O9" s="261" t="s">
        <v>19</v>
      </c>
    </row>
    <row r="10" spans="1:17" ht="48.75" customHeight="1">
      <c r="A10" s="252"/>
      <c r="B10" s="253"/>
      <c r="C10" s="254"/>
      <c r="D10" s="255"/>
      <c r="E10" s="258"/>
      <c r="F10" s="111" t="s">
        <v>6</v>
      </c>
      <c r="G10" s="23" t="s">
        <v>7</v>
      </c>
      <c r="H10" s="87" t="s">
        <v>8</v>
      </c>
      <c r="I10" s="257"/>
      <c r="J10" s="112" t="s">
        <v>20</v>
      </c>
      <c r="K10" s="112" t="s">
        <v>21</v>
      </c>
      <c r="L10" s="260"/>
      <c r="M10" s="39" t="s">
        <v>22</v>
      </c>
      <c r="N10" s="39" t="s">
        <v>23</v>
      </c>
      <c r="O10" s="261"/>
    </row>
    <row r="11" spans="1:17" s="83" customFormat="1" ht="15">
      <c r="A11" s="84">
        <v>1</v>
      </c>
      <c r="B11" s="84">
        <v>2</v>
      </c>
      <c r="C11" s="85">
        <v>3</v>
      </c>
      <c r="D11" s="96">
        <v>4</v>
      </c>
      <c r="E11" s="85">
        <v>5</v>
      </c>
      <c r="F11" s="84">
        <v>6</v>
      </c>
      <c r="G11" s="84">
        <v>7</v>
      </c>
      <c r="H11" s="84">
        <v>8</v>
      </c>
      <c r="I11" s="84">
        <v>9</v>
      </c>
      <c r="J11" s="84">
        <v>10</v>
      </c>
      <c r="K11" s="84">
        <v>11</v>
      </c>
      <c r="L11" s="86">
        <v>12</v>
      </c>
      <c r="M11" s="84" t="s">
        <v>24</v>
      </c>
      <c r="N11" s="84" t="s">
        <v>25</v>
      </c>
      <c r="O11" s="84">
        <v>15</v>
      </c>
    </row>
    <row r="12" spans="1:17" ht="37.5" customHeight="1">
      <c r="A12" s="82">
        <v>1</v>
      </c>
      <c r="B12" s="247" t="s">
        <v>12</v>
      </c>
      <c r="C12" s="249" t="s">
        <v>26</v>
      </c>
      <c r="D12" s="91"/>
      <c r="E12" s="40"/>
      <c r="F12" s="41"/>
      <c r="G12" s="42"/>
      <c r="H12" s="43"/>
      <c r="I12" s="32"/>
      <c r="J12" s="62"/>
      <c r="K12" s="62"/>
      <c r="L12" s="63"/>
      <c r="M12" s="64"/>
      <c r="N12" s="64"/>
      <c r="O12" s="44"/>
      <c r="Q12" s="108"/>
    </row>
    <row r="13" spans="1:17" ht="20.25" customHeight="1">
      <c r="A13" s="265" t="s">
        <v>9</v>
      </c>
      <c r="B13" s="265"/>
      <c r="C13" s="129" t="s">
        <v>10</v>
      </c>
      <c r="D13" s="92"/>
      <c r="E13" s="45"/>
      <c r="F13" s="46"/>
      <c r="G13" s="47"/>
      <c r="H13" s="48"/>
      <c r="I13" s="88"/>
      <c r="J13" s="65"/>
      <c r="K13" s="65"/>
      <c r="L13" s="66"/>
      <c r="M13" s="67"/>
      <c r="N13" s="67"/>
      <c r="O13" s="49"/>
    </row>
    <row r="14" spans="1:17" ht="25.5">
      <c r="A14" s="145"/>
      <c r="B14" s="146">
        <v>1</v>
      </c>
      <c r="C14" s="147" t="s">
        <v>27</v>
      </c>
      <c r="D14" s="148"/>
      <c r="E14" s="45"/>
      <c r="F14" s="149" t="s">
        <v>69</v>
      </c>
      <c r="G14" s="150">
        <v>12</v>
      </c>
      <c r="H14" s="149" t="s">
        <v>11</v>
      </c>
      <c r="I14" s="151">
        <v>220</v>
      </c>
      <c r="J14" s="152"/>
      <c r="K14" s="153"/>
      <c r="L14" s="154"/>
      <c r="M14" s="155"/>
      <c r="N14" s="156"/>
      <c r="O14" s="157"/>
    </row>
    <row r="15" spans="1:17" ht="25.5">
      <c r="A15" s="28"/>
      <c r="B15" s="146">
        <v>2</v>
      </c>
      <c r="C15" s="147" t="s">
        <v>28</v>
      </c>
      <c r="D15" s="148"/>
      <c r="E15" s="45"/>
      <c r="F15" s="149" t="s">
        <v>69</v>
      </c>
      <c r="G15" s="150">
        <v>12</v>
      </c>
      <c r="H15" s="149" t="s">
        <v>11</v>
      </c>
      <c r="I15" s="151">
        <v>122</v>
      </c>
      <c r="J15" s="152"/>
      <c r="K15" s="153"/>
      <c r="L15" s="154"/>
      <c r="M15" s="155"/>
      <c r="N15" s="156"/>
      <c r="O15" s="157"/>
    </row>
    <row r="16" spans="1:17" ht="25.5">
      <c r="A16" s="28"/>
      <c r="B16" s="146">
        <v>3</v>
      </c>
      <c r="C16" s="147" t="s">
        <v>29</v>
      </c>
      <c r="D16" s="158"/>
      <c r="E16" s="50"/>
      <c r="F16" s="149" t="s">
        <v>69</v>
      </c>
      <c r="G16" s="159">
        <v>12</v>
      </c>
      <c r="H16" s="149" t="s">
        <v>11</v>
      </c>
      <c r="I16" s="151">
        <v>122</v>
      </c>
      <c r="J16" s="152"/>
      <c r="K16" s="153"/>
      <c r="L16" s="154"/>
      <c r="M16" s="155"/>
      <c r="N16" s="156"/>
      <c r="O16" s="157"/>
    </row>
    <row r="17" spans="1:17" ht="25.5">
      <c r="A17" s="28"/>
      <c r="B17" s="146">
        <v>4</v>
      </c>
      <c r="C17" s="147" t="s">
        <v>109</v>
      </c>
      <c r="D17" s="148"/>
      <c r="E17" s="45"/>
      <c r="F17" s="149" t="s">
        <v>69</v>
      </c>
      <c r="G17" s="150" t="s">
        <v>70</v>
      </c>
      <c r="H17" s="149" t="s">
        <v>11</v>
      </c>
      <c r="I17" s="160">
        <v>86</v>
      </c>
      <c r="J17" s="152"/>
      <c r="K17" s="153"/>
      <c r="L17" s="154"/>
      <c r="M17" s="155"/>
      <c r="N17" s="156"/>
      <c r="O17" s="157"/>
    </row>
    <row r="18" spans="1:17" ht="25.5">
      <c r="A18" s="28"/>
      <c r="B18" s="146">
        <v>5</v>
      </c>
      <c r="C18" s="147" t="s">
        <v>110</v>
      </c>
      <c r="D18" s="161"/>
      <c r="E18" s="50"/>
      <c r="F18" s="149" t="s">
        <v>69</v>
      </c>
      <c r="G18" s="159" t="s">
        <v>70</v>
      </c>
      <c r="H18" s="149" t="s">
        <v>11</v>
      </c>
      <c r="I18" s="160">
        <v>110</v>
      </c>
      <c r="J18" s="152"/>
      <c r="K18" s="153"/>
      <c r="L18" s="154"/>
      <c r="M18" s="155"/>
      <c r="N18" s="156"/>
      <c r="O18" s="157"/>
    </row>
    <row r="19" spans="1:17" ht="25.5">
      <c r="A19" s="28"/>
      <c r="B19" s="146">
        <v>6</v>
      </c>
      <c r="C19" s="147" t="s">
        <v>111</v>
      </c>
      <c r="D19" s="161"/>
      <c r="E19" s="50"/>
      <c r="F19" s="149" t="s">
        <v>69</v>
      </c>
      <c r="G19" s="159" t="s">
        <v>70</v>
      </c>
      <c r="H19" s="149" t="s">
        <v>11</v>
      </c>
      <c r="I19" s="160">
        <v>48</v>
      </c>
      <c r="J19" s="152"/>
      <c r="K19" s="153"/>
      <c r="L19" s="154"/>
      <c r="M19" s="155"/>
      <c r="N19" s="156"/>
      <c r="O19" s="157"/>
    </row>
    <row r="20" spans="1:17" ht="25.5">
      <c r="A20" s="28"/>
      <c r="B20" s="146">
        <v>7</v>
      </c>
      <c r="C20" s="147" t="s">
        <v>112</v>
      </c>
      <c r="D20" s="161"/>
      <c r="E20" s="50"/>
      <c r="F20" s="149" t="s">
        <v>69</v>
      </c>
      <c r="G20" s="159" t="s">
        <v>70</v>
      </c>
      <c r="H20" s="149" t="s">
        <v>11</v>
      </c>
      <c r="I20" s="160">
        <v>12</v>
      </c>
      <c r="J20" s="152"/>
      <c r="K20" s="153"/>
      <c r="L20" s="154"/>
      <c r="M20" s="155"/>
      <c r="N20" s="156"/>
      <c r="O20" s="157"/>
    </row>
    <row r="21" spans="1:17" ht="25.5">
      <c r="A21" s="28"/>
      <c r="B21" s="146">
        <v>8</v>
      </c>
      <c r="C21" s="147" t="s">
        <v>113</v>
      </c>
      <c r="D21" s="161"/>
      <c r="E21" s="50"/>
      <c r="F21" s="149" t="s">
        <v>69</v>
      </c>
      <c r="G21" s="159" t="s">
        <v>70</v>
      </c>
      <c r="H21" s="149" t="s">
        <v>11</v>
      </c>
      <c r="I21" s="160">
        <v>12</v>
      </c>
      <c r="J21" s="152"/>
      <c r="K21" s="153"/>
      <c r="L21" s="154"/>
      <c r="M21" s="155"/>
      <c r="N21" s="156"/>
      <c r="O21" s="157"/>
    </row>
    <row r="22" spans="1:17" ht="38.25">
      <c r="A22" s="28"/>
      <c r="B22" s="146">
        <v>9</v>
      </c>
      <c r="C22" s="147" t="s">
        <v>30</v>
      </c>
      <c r="D22" s="161"/>
      <c r="E22" s="50"/>
      <c r="F22" s="149" t="s">
        <v>69</v>
      </c>
      <c r="G22" s="159" t="s">
        <v>70</v>
      </c>
      <c r="H22" s="149" t="s">
        <v>11</v>
      </c>
      <c r="I22" s="160">
        <v>184</v>
      </c>
      <c r="J22" s="152"/>
      <c r="K22" s="153"/>
      <c r="L22" s="154"/>
      <c r="M22" s="155"/>
      <c r="N22" s="156"/>
      <c r="O22" s="157"/>
    </row>
    <row r="23" spans="1:17" ht="25.5">
      <c r="A23" s="162"/>
      <c r="B23" s="146">
        <v>10</v>
      </c>
      <c r="C23" s="147" t="s">
        <v>114</v>
      </c>
      <c r="D23" s="161"/>
      <c r="E23" s="50"/>
      <c r="F23" s="149" t="s">
        <v>69</v>
      </c>
      <c r="G23" s="159" t="s">
        <v>70</v>
      </c>
      <c r="H23" s="149" t="s">
        <v>11</v>
      </c>
      <c r="I23" s="160">
        <v>24</v>
      </c>
      <c r="J23" s="152"/>
      <c r="K23" s="153"/>
      <c r="L23" s="154"/>
      <c r="M23" s="155"/>
      <c r="N23" s="156"/>
      <c r="O23" s="157"/>
    </row>
    <row r="24" spans="1:17" ht="25.5">
      <c r="A24" s="162"/>
      <c r="B24" s="146">
        <v>11</v>
      </c>
      <c r="C24" s="147" t="s">
        <v>115</v>
      </c>
      <c r="D24" s="161"/>
      <c r="E24" s="50"/>
      <c r="F24" s="149" t="s">
        <v>69</v>
      </c>
      <c r="G24" s="159" t="s">
        <v>70</v>
      </c>
      <c r="H24" s="149" t="s">
        <v>11</v>
      </c>
      <c r="I24" s="160">
        <v>24</v>
      </c>
      <c r="J24" s="152"/>
      <c r="K24" s="153"/>
      <c r="L24" s="154"/>
      <c r="M24" s="155"/>
      <c r="N24" s="156"/>
      <c r="O24" s="157"/>
    </row>
    <row r="25" spans="1:17" ht="25.5">
      <c r="A25" s="162"/>
      <c r="B25" s="146">
        <v>12</v>
      </c>
      <c r="C25" s="147" t="s">
        <v>116</v>
      </c>
      <c r="D25" s="161"/>
      <c r="E25" s="50"/>
      <c r="F25" s="149" t="s">
        <v>69</v>
      </c>
      <c r="G25" s="159" t="s">
        <v>70</v>
      </c>
      <c r="H25" s="149" t="s">
        <v>11</v>
      </c>
      <c r="I25" s="160">
        <v>24</v>
      </c>
      <c r="J25" s="152"/>
      <c r="K25" s="153"/>
      <c r="L25" s="154"/>
      <c r="M25" s="155"/>
      <c r="N25" s="156"/>
      <c r="O25" s="157"/>
    </row>
    <row r="26" spans="1:17" ht="25.5">
      <c r="A26" s="162"/>
      <c r="B26" s="146">
        <v>13</v>
      </c>
      <c r="C26" s="147" t="s">
        <v>117</v>
      </c>
      <c r="D26" s="161"/>
      <c r="E26" s="50"/>
      <c r="F26" s="149" t="s">
        <v>69</v>
      </c>
      <c r="G26" s="159" t="s">
        <v>70</v>
      </c>
      <c r="H26" s="149" t="s">
        <v>11</v>
      </c>
      <c r="I26" s="160">
        <v>24</v>
      </c>
      <c r="J26" s="152"/>
      <c r="K26" s="153"/>
      <c r="L26" s="154"/>
      <c r="M26" s="155"/>
      <c r="N26" s="155"/>
      <c r="O26" s="157"/>
    </row>
    <row r="27" spans="1:17" ht="20.25" customHeight="1">
      <c r="A27" s="163"/>
      <c r="B27" s="164"/>
      <c r="C27" s="165" t="s">
        <v>31</v>
      </c>
      <c r="D27" s="54">
        <v>19654800</v>
      </c>
      <c r="E27" s="50"/>
      <c r="F27" s="149"/>
      <c r="G27" s="51"/>
      <c r="H27" s="52"/>
      <c r="I27" s="53"/>
      <c r="J27" s="166"/>
      <c r="K27" s="167"/>
      <c r="L27" s="168"/>
      <c r="M27" s="137"/>
      <c r="N27" s="137"/>
      <c r="O27" s="157"/>
    </row>
    <row r="28" spans="1:17" ht="28.5" customHeight="1">
      <c r="A28" s="82">
        <v>2</v>
      </c>
      <c r="B28" s="247" t="s">
        <v>12</v>
      </c>
      <c r="C28" s="248" t="s">
        <v>32</v>
      </c>
      <c r="D28" s="92"/>
      <c r="E28" s="45"/>
      <c r="F28" s="46"/>
      <c r="G28" s="47"/>
      <c r="H28" s="52"/>
      <c r="I28" s="89"/>
      <c r="J28" s="75"/>
      <c r="K28" s="65"/>
      <c r="L28" s="66"/>
      <c r="M28" s="67"/>
      <c r="N28" s="67"/>
      <c r="O28" s="49"/>
      <c r="Q28" s="22"/>
    </row>
    <row r="29" spans="1:17" ht="18" customHeight="1">
      <c r="A29" s="263" t="s">
        <v>9</v>
      </c>
      <c r="B29" s="263"/>
      <c r="C29" s="128" t="s">
        <v>10</v>
      </c>
      <c r="D29" s="93"/>
      <c r="E29" s="50"/>
      <c r="F29" s="55"/>
      <c r="G29" s="109"/>
      <c r="H29" s="52"/>
      <c r="I29" s="88"/>
      <c r="J29" s="73"/>
      <c r="K29" s="74"/>
      <c r="L29" s="71"/>
      <c r="M29" s="74"/>
      <c r="N29" s="169"/>
      <c r="O29" s="170"/>
      <c r="Q29" s="22"/>
    </row>
    <row r="30" spans="1:17" ht="25.5">
      <c r="A30" s="145"/>
      <c r="B30" s="171">
        <v>1</v>
      </c>
      <c r="C30" s="172" t="s">
        <v>33</v>
      </c>
      <c r="D30" s="173"/>
      <c r="E30" s="45"/>
      <c r="F30" s="149" t="s">
        <v>69</v>
      </c>
      <c r="G30" s="174">
        <v>3</v>
      </c>
      <c r="H30" s="175" t="s">
        <v>11</v>
      </c>
      <c r="I30" s="176">
        <v>3</v>
      </c>
      <c r="J30" s="177"/>
      <c r="K30" s="153"/>
      <c r="L30" s="178"/>
      <c r="M30" s="155"/>
      <c r="N30" s="156"/>
      <c r="O30" s="157"/>
    </row>
    <row r="31" spans="1:17" ht="25.5">
      <c r="A31" s="145"/>
      <c r="B31" s="171">
        <f>B30+1</f>
        <v>2</v>
      </c>
      <c r="C31" s="172" t="s">
        <v>34</v>
      </c>
      <c r="D31" s="161"/>
      <c r="E31" s="24"/>
      <c r="F31" s="149" t="s">
        <v>69</v>
      </c>
      <c r="G31" s="179">
        <v>6</v>
      </c>
      <c r="H31" s="175" t="s">
        <v>11</v>
      </c>
      <c r="I31" s="176">
        <v>18</v>
      </c>
      <c r="J31" s="177"/>
      <c r="K31" s="153"/>
      <c r="L31" s="178"/>
      <c r="M31" s="155"/>
      <c r="N31" s="156"/>
      <c r="O31" s="157"/>
    </row>
    <row r="32" spans="1:17" ht="25.5">
      <c r="A32" s="180"/>
      <c r="B32" s="171">
        <f t="shared" ref="B32:B69" si="0">B31+1</f>
        <v>3</v>
      </c>
      <c r="C32" s="172" t="s">
        <v>35</v>
      </c>
      <c r="D32" s="181"/>
      <c r="E32" s="171"/>
      <c r="F32" s="149" t="s">
        <v>69</v>
      </c>
      <c r="G32" s="182"/>
      <c r="H32" s="175" t="s">
        <v>11</v>
      </c>
      <c r="I32" s="176">
        <v>10</v>
      </c>
      <c r="J32" s="153"/>
      <c r="K32" s="153"/>
      <c r="L32" s="178"/>
      <c r="M32" s="155"/>
      <c r="N32" s="156"/>
      <c r="O32" s="157"/>
    </row>
    <row r="33" spans="1:15" ht="25.5">
      <c r="A33" s="180">
        <v>3</v>
      </c>
      <c r="B33" s="171">
        <f t="shared" si="0"/>
        <v>4</v>
      </c>
      <c r="C33" s="172" t="s">
        <v>36</v>
      </c>
      <c r="D33" s="181"/>
      <c r="E33" s="183"/>
      <c r="F33" s="149" t="s">
        <v>69</v>
      </c>
      <c r="G33" s="184">
        <v>6</v>
      </c>
      <c r="H33" s="175" t="s">
        <v>11</v>
      </c>
      <c r="I33" s="176">
        <v>48</v>
      </c>
      <c r="J33" s="153"/>
      <c r="K33" s="153"/>
      <c r="L33" s="178"/>
      <c r="M33" s="155"/>
      <c r="N33" s="156"/>
      <c r="O33" s="157"/>
    </row>
    <row r="34" spans="1:15" ht="25.5">
      <c r="A34" s="180"/>
      <c r="B34" s="171">
        <f t="shared" si="0"/>
        <v>5</v>
      </c>
      <c r="C34" s="172" t="s">
        <v>37</v>
      </c>
      <c r="D34" s="181"/>
      <c r="E34" s="183"/>
      <c r="F34" s="149" t="s">
        <v>69</v>
      </c>
      <c r="G34" s="184"/>
      <c r="H34" s="175" t="s">
        <v>11</v>
      </c>
      <c r="I34" s="176">
        <v>10</v>
      </c>
      <c r="J34" s="153"/>
      <c r="K34" s="153"/>
      <c r="L34" s="178"/>
      <c r="M34" s="155"/>
      <c r="N34" s="156"/>
      <c r="O34" s="157"/>
    </row>
    <row r="35" spans="1:15" ht="25.5">
      <c r="A35" s="180">
        <v>2</v>
      </c>
      <c r="B35" s="171">
        <f t="shared" si="0"/>
        <v>6</v>
      </c>
      <c r="C35" s="172" t="s">
        <v>38</v>
      </c>
      <c r="D35" s="185"/>
      <c r="E35" s="60"/>
      <c r="F35" s="149" t="s">
        <v>69</v>
      </c>
      <c r="G35" s="186">
        <v>6</v>
      </c>
      <c r="H35" s="175" t="s">
        <v>11</v>
      </c>
      <c r="I35" s="176">
        <v>48</v>
      </c>
      <c r="J35" s="153"/>
      <c r="K35" s="153"/>
      <c r="L35" s="178"/>
      <c r="M35" s="155"/>
      <c r="N35" s="156"/>
      <c r="O35" s="157"/>
    </row>
    <row r="36" spans="1:15" ht="25.5">
      <c r="A36" s="180"/>
      <c r="B36" s="171">
        <f t="shared" si="0"/>
        <v>7</v>
      </c>
      <c r="C36" s="172" t="s">
        <v>39</v>
      </c>
      <c r="D36" s="185"/>
      <c r="E36" s="60"/>
      <c r="F36" s="149" t="s">
        <v>69</v>
      </c>
      <c r="G36" s="186"/>
      <c r="H36" s="175" t="s">
        <v>11</v>
      </c>
      <c r="I36" s="176">
        <v>10</v>
      </c>
      <c r="J36" s="153"/>
      <c r="K36" s="153"/>
      <c r="L36" s="178"/>
      <c r="M36" s="155"/>
      <c r="N36" s="156"/>
      <c r="O36" s="157"/>
    </row>
    <row r="37" spans="1:15" ht="25.5">
      <c r="A37" s="180">
        <v>1</v>
      </c>
      <c r="B37" s="171">
        <f t="shared" si="0"/>
        <v>8</v>
      </c>
      <c r="C37" s="172" t="s">
        <v>40</v>
      </c>
      <c r="D37" s="187"/>
      <c r="E37" s="188"/>
      <c r="F37" s="149" t="s">
        <v>69</v>
      </c>
      <c r="G37" s="182">
        <v>6</v>
      </c>
      <c r="H37" s="175" t="s">
        <v>11</v>
      </c>
      <c r="I37" s="176">
        <v>102</v>
      </c>
      <c r="J37" s="153"/>
      <c r="K37" s="153"/>
      <c r="L37" s="178"/>
      <c r="M37" s="155"/>
      <c r="N37" s="156"/>
      <c r="O37" s="157"/>
    </row>
    <row r="38" spans="1:15" ht="21.75" customHeight="1">
      <c r="A38" s="145"/>
      <c r="B38" s="171">
        <f t="shared" si="0"/>
        <v>9</v>
      </c>
      <c r="C38" s="172" t="s">
        <v>41</v>
      </c>
      <c r="D38" s="148"/>
      <c r="E38" s="45"/>
      <c r="F38" s="149" t="s">
        <v>69</v>
      </c>
      <c r="G38" s="174">
        <v>6</v>
      </c>
      <c r="H38" s="175" t="s">
        <v>11</v>
      </c>
      <c r="I38" s="176">
        <v>222</v>
      </c>
      <c r="J38" s="177"/>
      <c r="K38" s="153"/>
      <c r="L38" s="178"/>
      <c r="M38" s="155"/>
      <c r="N38" s="156"/>
      <c r="O38" s="157"/>
    </row>
    <row r="39" spans="1:15" ht="15.75">
      <c r="A39" s="145"/>
      <c r="B39" s="171">
        <f t="shared" si="0"/>
        <v>10</v>
      </c>
      <c r="C39" s="172" t="s">
        <v>42</v>
      </c>
      <c r="D39" s="189"/>
      <c r="E39" s="28"/>
      <c r="F39" s="149" t="s">
        <v>69</v>
      </c>
      <c r="G39" s="190">
        <v>6</v>
      </c>
      <c r="H39" s="175" t="s">
        <v>11</v>
      </c>
      <c r="I39" s="176">
        <v>54</v>
      </c>
      <c r="J39" s="177"/>
      <c r="K39" s="153"/>
      <c r="L39" s="178"/>
      <c r="M39" s="155"/>
      <c r="N39" s="156"/>
      <c r="O39" s="157"/>
    </row>
    <row r="40" spans="1:15" ht="38.25">
      <c r="A40" s="145"/>
      <c r="B40" s="171">
        <f t="shared" si="0"/>
        <v>11</v>
      </c>
      <c r="C40" s="172" t="s">
        <v>43</v>
      </c>
      <c r="D40" s="189"/>
      <c r="E40" s="28"/>
      <c r="F40" s="149" t="s">
        <v>69</v>
      </c>
      <c r="G40" s="190"/>
      <c r="H40" s="175" t="s">
        <v>11</v>
      </c>
      <c r="I40" s="176">
        <v>3</v>
      </c>
      <c r="J40" s="177"/>
      <c r="K40" s="153"/>
      <c r="L40" s="178"/>
      <c r="M40" s="155"/>
      <c r="N40" s="156"/>
      <c r="O40" s="157"/>
    </row>
    <row r="41" spans="1:15" ht="25.5">
      <c r="A41" s="145"/>
      <c r="B41" s="171">
        <f t="shared" si="0"/>
        <v>12</v>
      </c>
      <c r="C41" s="172" t="s">
        <v>44</v>
      </c>
      <c r="D41" s="189"/>
      <c r="E41" s="28"/>
      <c r="F41" s="149" t="s">
        <v>69</v>
      </c>
      <c r="G41" s="190">
        <v>6</v>
      </c>
      <c r="H41" s="175" t="s">
        <v>11</v>
      </c>
      <c r="I41" s="176">
        <v>36</v>
      </c>
      <c r="J41" s="177"/>
      <c r="K41" s="153"/>
      <c r="L41" s="178"/>
      <c r="M41" s="155"/>
      <c r="N41" s="156"/>
      <c r="O41" s="157"/>
    </row>
    <row r="42" spans="1:15" ht="38.25">
      <c r="A42" s="145"/>
      <c r="B42" s="171">
        <f t="shared" si="0"/>
        <v>13</v>
      </c>
      <c r="C42" s="172" t="s">
        <v>45</v>
      </c>
      <c r="D42" s="189"/>
      <c r="E42" s="28"/>
      <c r="F42" s="149" t="s">
        <v>69</v>
      </c>
      <c r="G42" s="190"/>
      <c r="H42" s="175" t="s">
        <v>11</v>
      </c>
      <c r="I42" s="176">
        <v>3</v>
      </c>
      <c r="J42" s="177"/>
      <c r="K42" s="153"/>
      <c r="L42" s="178"/>
      <c r="M42" s="155"/>
      <c r="N42" s="156"/>
      <c r="O42" s="157"/>
    </row>
    <row r="43" spans="1:15" ht="25.5">
      <c r="A43" s="145"/>
      <c r="B43" s="171">
        <f t="shared" si="0"/>
        <v>14</v>
      </c>
      <c r="C43" s="172" t="s">
        <v>46</v>
      </c>
      <c r="D43" s="189"/>
      <c r="E43" s="28"/>
      <c r="F43" s="149" t="s">
        <v>69</v>
      </c>
      <c r="G43" s="190">
        <v>6</v>
      </c>
      <c r="H43" s="175" t="s">
        <v>11</v>
      </c>
      <c r="I43" s="176">
        <v>18</v>
      </c>
      <c r="J43" s="177"/>
      <c r="K43" s="153"/>
      <c r="L43" s="178"/>
      <c r="M43" s="155"/>
      <c r="N43" s="156"/>
      <c r="O43" s="157"/>
    </row>
    <row r="44" spans="1:15" ht="15.75">
      <c r="A44" s="145"/>
      <c r="B44" s="171">
        <f t="shared" si="0"/>
        <v>15</v>
      </c>
      <c r="C44" s="172" t="s">
        <v>47</v>
      </c>
      <c r="D44" s="189"/>
      <c r="E44" s="28"/>
      <c r="F44" s="149" t="s">
        <v>69</v>
      </c>
      <c r="G44" s="190">
        <v>6</v>
      </c>
      <c r="H44" s="175" t="s">
        <v>11</v>
      </c>
      <c r="I44" s="176">
        <v>12</v>
      </c>
      <c r="J44" s="177"/>
      <c r="K44" s="153"/>
      <c r="L44" s="178"/>
      <c r="M44" s="155"/>
      <c r="N44" s="156"/>
      <c r="O44" s="157"/>
    </row>
    <row r="45" spans="1:15" ht="25.5">
      <c r="A45" s="145"/>
      <c r="B45" s="171">
        <f t="shared" si="0"/>
        <v>16</v>
      </c>
      <c r="C45" s="172" t="s">
        <v>48</v>
      </c>
      <c r="D45" s="189"/>
      <c r="E45" s="28"/>
      <c r="F45" s="149" t="s">
        <v>69</v>
      </c>
      <c r="G45" s="190"/>
      <c r="H45" s="175" t="s">
        <v>11</v>
      </c>
      <c r="I45" s="176">
        <v>10</v>
      </c>
      <c r="J45" s="177"/>
      <c r="K45" s="153"/>
      <c r="L45" s="178"/>
      <c r="M45" s="155"/>
      <c r="N45" s="156"/>
      <c r="O45" s="157"/>
    </row>
    <row r="46" spans="1:15" ht="25.5">
      <c r="A46" s="145"/>
      <c r="B46" s="171">
        <f t="shared" si="0"/>
        <v>17</v>
      </c>
      <c r="C46" s="172" t="s">
        <v>49</v>
      </c>
      <c r="D46" s="189"/>
      <c r="E46" s="28"/>
      <c r="F46" s="149" t="s">
        <v>69</v>
      </c>
      <c r="G46" s="190">
        <v>6</v>
      </c>
      <c r="H46" s="175" t="s">
        <v>11</v>
      </c>
      <c r="I46" s="176">
        <v>98</v>
      </c>
      <c r="J46" s="177"/>
      <c r="K46" s="153"/>
      <c r="L46" s="178"/>
      <c r="M46" s="155"/>
      <c r="N46" s="156"/>
      <c r="O46" s="157"/>
    </row>
    <row r="47" spans="1:15" ht="38.25">
      <c r="A47" s="145"/>
      <c r="B47" s="171">
        <f t="shared" si="0"/>
        <v>18</v>
      </c>
      <c r="C47" s="172" t="s">
        <v>50</v>
      </c>
      <c r="D47" s="189"/>
      <c r="E47" s="28"/>
      <c r="F47" s="149" t="s">
        <v>69</v>
      </c>
      <c r="G47" s="190">
        <v>6</v>
      </c>
      <c r="H47" s="175" t="s">
        <v>11</v>
      </c>
      <c r="I47" s="176">
        <v>18</v>
      </c>
      <c r="J47" s="177"/>
      <c r="K47" s="153"/>
      <c r="L47" s="178"/>
      <c r="M47" s="155"/>
      <c r="N47" s="156"/>
      <c r="O47" s="157"/>
    </row>
    <row r="48" spans="1:15" ht="25.5">
      <c r="A48" s="145"/>
      <c r="B48" s="171">
        <f t="shared" si="0"/>
        <v>19</v>
      </c>
      <c r="C48" s="172" t="s">
        <v>51</v>
      </c>
      <c r="D48" s="189"/>
      <c r="E48" s="28"/>
      <c r="F48" s="149" t="s">
        <v>69</v>
      </c>
      <c r="G48" s="190">
        <v>6</v>
      </c>
      <c r="H48" s="175" t="s">
        <v>11</v>
      </c>
      <c r="I48" s="176">
        <v>48</v>
      </c>
      <c r="J48" s="177"/>
      <c r="K48" s="153"/>
      <c r="L48" s="178"/>
      <c r="M48" s="155"/>
      <c r="N48" s="156"/>
      <c r="O48" s="157"/>
    </row>
    <row r="49" spans="1:15" ht="38.25">
      <c r="A49" s="145"/>
      <c r="B49" s="171">
        <f t="shared" si="0"/>
        <v>20</v>
      </c>
      <c r="C49" s="172" t="s">
        <v>52</v>
      </c>
      <c r="D49" s="189"/>
      <c r="E49" s="28"/>
      <c r="F49" s="149" t="s">
        <v>69</v>
      </c>
      <c r="G49" s="190">
        <v>6</v>
      </c>
      <c r="H49" s="175" t="s">
        <v>11</v>
      </c>
      <c r="I49" s="176">
        <v>18</v>
      </c>
      <c r="J49" s="177"/>
      <c r="K49" s="153"/>
      <c r="L49" s="178"/>
      <c r="M49" s="155"/>
      <c r="N49" s="156"/>
      <c r="O49" s="157"/>
    </row>
    <row r="50" spans="1:15" ht="25.5">
      <c r="A50" s="145"/>
      <c r="B50" s="171">
        <f t="shared" si="0"/>
        <v>21</v>
      </c>
      <c r="C50" s="172" t="s">
        <v>53</v>
      </c>
      <c r="D50" s="189"/>
      <c r="E50" s="28"/>
      <c r="F50" s="149" t="s">
        <v>69</v>
      </c>
      <c r="G50" s="190">
        <v>6</v>
      </c>
      <c r="H50" s="175" t="s">
        <v>11</v>
      </c>
      <c r="I50" s="176">
        <v>72</v>
      </c>
      <c r="J50" s="177"/>
      <c r="K50" s="153"/>
      <c r="L50" s="178"/>
      <c r="M50" s="155"/>
      <c r="N50" s="156"/>
      <c r="O50" s="157"/>
    </row>
    <row r="51" spans="1:15" ht="25.5">
      <c r="A51" s="145"/>
      <c r="B51" s="171">
        <f t="shared" si="0"/>
        <v>22</v>
      </c>
      <c r="C51" s="172" t="s">
        <v>54</v>
      </c>
      <c r="D51" s="189"/>
      <c r="E51" s="28"/>
      <c r="F51" s="149" t="s">
        <v>69</v>
      </c>
      <c r="G51" s="190">
        <v>6</v>
      </c>
      <c r="H51" s="175" t="s">
        <v>11</v>
      </c>
      <c r="I51" s="176">
        <v>36</v>
      </c>
      <c r="J51" s="177"/>
      <c r="K51" s="153"/>
      <c r="L51" s="178"/>
      <c r="M51" s="155"/>
      <c r="N51" s="156"/>
      <c r="O51" s="157"/>
    </row>
    <row r="52" spans="1:15" ht="25.5">
      <c r="A52" s="145"/>
      <c r="B52" s="171">
        <f t="shared" si="0"/>
        <v>23</v>
      </c>
      <c r="C52" s="172" t="s">
        <v>55</v>
      </c>
      <c r="D52" s="189"/>
      <c r="E52" s="28"/>
      <c r="F52" s="149" t="s">
        <v>69</v>
      </c>
      <c r="G52" s="190">
        <v>6</v>
      </c>
      <c r="H52" s="175" t="s">
        <v>11</v>
      </c>
      <c r="I52" s="176">
        <v>12</v>
      </c>
      <c r="J52" s="177"/>
      <c r="K52" s="153"/>
      <c r="L52" s="178"/>
      <c r="M52" s="155"/>
      <c r="N52" s="156"/>
      <c r="O52" s="157"/>
    </row>
    <row r="53" spans="1:15" ht="25.5">
      <c r="A53" s="145"/>
      <c r="B53" s="171">
        <f t="shared" si="0"/>
        <v>24</v>
      </c>
      <c r="C53" s="172" t="s">
        <v>56</v>
      </c>
      <c r="D53" s="189"/>
      <c r="E53" s="28"/>
      <c r="F53" s="149" t="s">
        <v>69</v>
      </c>
      <c r="G53" s="190">
        <v>6</v>
      </c>
      <c r="H53" s="175" t="s">
        <v>11</v>
      </c>
      <c r="I53" s="176">
        <v>36</v>
      </c>
      <c r="J53" s="177"/>
      <c r="K53" s="153"/>
      <c r="L53" s="178"/>
      <c r="M53" s="155"/>
      <c r="N53" s="156"/>
      <c r="O53" s="157"/>
    </row>
    <row r="54" spans="1:15" ht="25.5">
      <c r="A54" s="145"/>
      <c r="B54" s="171">
        <f t="shared" si="0"/>
        <v>25</v>
      </c>
      <c r="C54" s="172" t="s">
        <v>57</v>
      </c>
      <c r="D54" s="189"/>
      <c r="E54" s="28"/>
      <c r="F54" s="149" t="s">
        <v>69</v>
      </c>
      <c r="G54" s="190">
        <v>6</v>
      </c>
      <c r="H54" s="175" t="s">
        <v>11</v>
      </c>
      <c r="I54" s="176">
        <v>18</v>
      </c>
      <c r="J54" s="177"/>
      <c r="K54" s="153"/>
      <c r="L54" s="178"/>
      <c r="M54" s="155"/>
      <c r="N54" s="156"/>
      <c r="O54" s="157"/>
    </row>
    <row r="55" spans="1:15" ht="25.5">
      <c r="A55" s="145"/>
      <c r="B55" s="171">
        <f t="shared" si="0"/>
        <v>26</v>
      </c>
      <c r="C55" s="172" t="s">
        <v>58</v>
      </c>
      <c r="D55" s="189"/>
      <c r="E55" s="28"/>
      <c r="F55" s="149" t="s">
        <v>69</v>
      </c>
      <c r="G55" s="190">
        <v>6</v>
      </c>
      <c r="H55" s="175" t="s">
        <v>11</v>
      </c>
      <c r="I55" s="176">
        <v>12</v>
      </c>
      <c r="J55" s="177"/>
      <c r="K55" s="153"/>
      <c r="L55" s="178"/>
      <c r="M55" s="155"/>
      <c r="N55" s="156"/>
      <c r="O55" s="157"/>
    </row>
    <row r="56" spans="1:15" ht="25.5">
      <c r="A56" s="145"/>
      <c r="B56" s="171">
        <f t="shared" si="0"/>
        <v>27</v>
      </c>
      <c r="C56" s="172" t="s">
        <v>59</v>
      </c>
      <c r="D56" s="189"/>
      <c r="E56" s="28"/>
      <c r="F56" s="149" t="s">
        <v>69</v>
      </c>
      <c r="G56" s="190">
        <v>6</v>
      </c>
      <c r="H56" s="175" t="s">
        <v>11</v>
      </c>
      <c r="I56" s="176">
        <v>6</v>
      </c>
      <c r="J56" s="177"/>
      <c r="K56" s="153"/>
      <c r="L56" s="178"/>
      <c r="M56" s="155"/>
      <c r="N56" s="156"/>
      <c r="O56" s="157"/>
    </row>
    <row r="57" spans="1:15" ht="25.5">
      <c r="A57" s="145"/>
      <c r="B57" s="171">
        <f t="shared" si="0"/>
        <v>28</v>
      </c>
      <c r="C57" s="172" t="s">
        <v>60</v>
      </c>
      <c r="D57" s="189"/>
      <c r="E57" s="28"/>
      <c r="F57" s="149" t="s">
        <v>69</v>
      </c>
      <c r="G57" s="190">
        <v>6</v>
      </c>
      <c r="H57" s="175" t="s">
        <v>11</v>
      </c>
      <c r="I57" s="176">
        <v>12</v>
      </c>
      <c r="J57" s="177"/>
      <c r="K57" s="153"/>
      <c r="L57" s="178"/>
      <c r="M57" s="155"/>
      <c r="N57" s="156"/>
      <c r="O57" s="157"/>
    </row>
    <row r="58" spans="1:15" ht="25.5">
      <c r="A58" s="145"/>
      <c r="B58" s="171">
        <f t="shared" si="0"/>
        <v>29</v>
      </c>
      <c r="C58" s="172" t="s">
        <v>61</v>
      </c>
      <c r="D58" s="189"/>
      <c r="E58" s="28"/>
      <c r="F58" s="149" t="s">
        <v>69</v>
      </c>
      <c r="G58" s="190">
        <v>6</v>
      </c>
      <c r="H58" s="175" t="s">
        <v>11</v>
      </c>
      <c r="I58" s="176">
        <v>12</v>
      </c>
      <c r="J58" s="177"/>
      <c r="K58" s="153"/>
      <c r="L58" s="178"/>
      <c r="M58" s="155"/>
      <c r="N58" s="156"/>
      <c r="O58" s="157"/>
    </row>
    <row r="59" spans="1:15" ht="38.25">
      <c r="A59" s="145"/>
      <c r="B59" s="171">
        <f t="shared" si="0"/>
        <v>30</v>
      </c>
      <c r="C59" s="172" t="s">
        <v>62</v>
      </c>
      <c r="D59" s="189"/>
      <c r="E59" s="28"/>
      <c r="F59" s="149" t="s">
        <v>69</v>
      </c>
      <c r="G59" s="190">
        <v>6</v>
      </c>
      <c r="H59" s="175" t="s">
        <v>11</v>
      </c>
      <c r="I59" s="176">
        <v>6</v>
      </c>
      <c r="J59" s="177"/>
      <c r="K59" s="153"/>
      <c r="L59" s="178"/>
      <c r="M59" s="155"/>
      <c r="N59" s="156"/>
      <c r="O59" s="157"/>
    </row>
    <row r="60" spans="1:15" ht="38.25">
      <c r="A60" s="145"/>
      <c r="B60" s="171">
        <f t="shared" si="0"/>
        <v>31</v>
      </c>
      <c r="C60" s="172" t="s">
        <v>63</v>
      </c>
      <c r="D60" s="189"/>
      <c r="E60" s="28"/>
      <c r="F60" s="149" t="s">
        <v>69</v>
      </c>
      <c r="G60" s="190">
        <v>6</v>
      </c>
      <c r="H60" s="175" t="s">
        <v>11</v>
      </c>
      <c r="I60" s="176">
        <v>6</v>
      </c>
      <c r="J60" s="177"/>
      <c r="K60" s="153"/>
      <c r="L60" s="178"/>
      <c r="M60" s="155"/>
      <c r="N60" s="156"/>
      <c r="O60" s="157"/>
    </row>
    <row r="61" spans="1:15" ht="38.25">
      <c r="A61" s="145"/>
      <c r="B61" s="171">
        <f t="shared" si="0"/>
        <v>32</v>
      </c>
      <c r="C61" s="172" t="s">
        <v>71</v>
      </c>
      <c r="D61" s="189"/>
      <c r="E61" s="28"/>
      <c r="F61" s="149" t="s">
        <v>69</v>
      </c>
      <c r="G61" s="190">
        <v>6</v>
      </c>
      <c r="H61" s="175" t="s">
        <v>11</v>
      </c>
      <c r="I61" s="176">
        <v>6</v>
      </c>
      <c r="J61" s="177"/>
      <c r="K61" s="153"/>
      <c r="L61" s="178"/>
      <c r="M61" s="155"/>
      <c r="N61" s="156"/>
      <c r="O61" s="157"/>
    </row>
    <row r="62" spans="1:15" ht="25.5">
      <c r="A62" s="145"/>
      <c r="B62" s="171">
        <f t="shared" si="0"/>
        <v>33</v>
      </c>
      <c r="C62" s="172" t="s">
        <v>72</v>
      </c>
      <c r="D62" s="189"/>
      <c r="E62" s="28"/>
      <c r="F62" s="149" t="s">
        <v>69</v>
      </c>
      <c r="G62" s="190">
        <v>6</v>
      </c>
      <c r="H62" s="175" t="s">
        <v>11</v>
      </c>
      <c r="I62" s="176">
        <v>6</v>
      </c>
      <c r="J62" s="177"/>
      <c r="K62" s="153"/>
      <c r="L62" s="178"/>
      <c r="M62" s="155"/>
      <c r="N62" s="156"/>
      <c r="O62" s="157"/>
    </row>
    <row r="63" spans="1:15" ht="38.25">
      <c r="A63" s="145"/>
      <c r="B63" s="171">
        <f t="shared" si="0"/>
        <v>34</v>
      </c>
      <c r="C63" s="172" t="s">
        <v>73</v>
      </c>
      <c r="D63" s="189"/>
      <c r="E63" s="28"/>
      <c r="F63" s="149" t="s">
        <v>69</v>
      </c>
      <c r="G63" s="190">
        <v>6</v>
      </c>
      <c r="H63" s="175" t="s">
        <v>11</v>
      </c>
      <c r="I63" s="176">
        <v>6</v>
      </c>
      <c r="J63" s="177"/>
      <c r="K63" s="153"/>
      <c r="L63" s="178"/>
      <c r="M63" s="155"/>
      <c r="N63" s="156"/>
      <c r="O63" s="157"/>
    </row>
    <row r="64" spans="1:15" ht="25.5">
      <c r="A64" s="145"/>
      <c r="B64" s="171">
        <f t="shared" si="0"/>
        <v>35</v>
      </c>
      <c r="C64" s="172" t="s">
        <v>64</v>
      </c>
      <c r="D64" s="189"/>
      <c r="E64" s="28"/>
      <c r="F64" s="149" t="s">
        <v>69</v>
      </c>
      <c r="G64" s="190"/>
      <c r="H64" s="175" t="s">
        <v>11</v>
      </c>
      <c r="I64" s="176">
        <v>5</v>
      </c>
      <c r="J64" s="177"/>
      <c r="K64" s="153"/>
      <c r="L64" s="178"/>
      <c r="M64" s="155"/>
      <c r="N64" s="156"/>
      <c r="O64" s="157"/>
    </row>
    <row r="65" spans="1:17" ht="15.75">
      <c r="A65" s="145"/>
      <c r="B65" s="171">
        <f t="shared" si="0"/>
        <v>36</v>
      </c>
      <c r="C65" s="172" t="s">
        <v>65</v>
      </c>
      <c r="D65" s="189"/>
      <c r="E65" s="28"/>
      <c r="F65" s="149" t="s">
        <v>69</v>
      </c>
      <c r="G65" s="190"/>
      <c r="H65" s="175" t="s">
        <v>11</v>
      </c>
      <c r="I65" s="176">
        <v>220</v>
      </c>
      <c r="J65" s="177"/>
      <c r="K65" s="153"/>
      <c r="L65" s="178"/>
      <c r="M65" s="155"/>
      <c r="N65" s="156"/>
      <c r="O65" s="157"/>
    </row>
    <row r="66" spans="1:17" ht="38.25">
      <c r="A66" s="145"/>
      <c r="B66" s="171">
        <f t="shared" si="0"/>
        <v>37</v>
      </c>
      <c r="C66" s="172" t="s">
        <v>66</v>
      </c>
      <c r="D66" s="189"/>
      <c r="E66" s="28"/>
      <c r="F66" s="149" t="s">
        <v>69</v>
      </c>
      <c r="G66" s="190"/>
      <c r="H66" s="175" t="s">
        <v>11</v>
      </c>
      <c r="I66" s="176">
        <v>5</v>
      </c>
      <c r="J66" s="177"/>
      <c r="K66" s="153"/>
      <c r="L66" s="178"/>
      <c r="M66" s="155"/>
      <c r="N66" s="156"/>
      <c r="O66" s="157"/>
    </row>
    <row r="67" spans="1:17" ht="38.25">
      <c r="A67" s="145"/>
      <c r="B67" s="171">
        <f t="shared" si="0"/>
        <v>38</v>
      </c>
      <c r="C67" s="172" t="s">
        <v>118</v>
      </c>
      <c r="D67" s="189"/>
      <c r="E67" s="28"/>
      <c r="F67" s="149" t="s">
        <v>69</v>
      </c>
      <c r="G67" s="190">
        <v>6</v>
      </c>
      <c r="H67" s="175" t="s">
        <v>11</v>
      </c>
      <c r="I67" s="176">
        <v>6</v>
      </c>
      <c r="J67" s="177"/>
      <c r="K67" s="153"/>
      <c r="L67" s="178"/>
      <c r="M67" s="155"/>
      <c r="N67" s="156"/>
      <c r="O67" s="157"/>
    </row>
    <row r="68" spans="1:17" ht="25.5">
      <c r="A68" s="145"/>
      <c r="B68" s="171">
        <f t="shared" si="0"/>
        <v>39</v>
      </c>
      <c r="C68" s="172" t="s">
        <v>119</v>
      </c>
      <c r="D68" s="189"/>
      <c r="E68" s="28"/>
      <c r="F68" s="149" t="s">
        <v>69</v>
      </c>
      <c r="G68" s="190">
        <v>6</v>
      </c>
      <c r="H68" s="175" t="s">
        <v>11</v>
      </c>
      <c r="I68" s="176">
        <v>6</v>
      </c>
      <c r="J68" s="177"/>
      <c r="K68" s="153"/>
      <c r="L68" s="178"/>
      <c r="M68" s="155"/>
      <c r="N68" s="156"/>
      <c r="O68" s="157"/>
    </row>
    <row r="69" spans="1:17" ht="25.5">
      <c r="A69" s="145"/>
      <c r="B69" s="171">
        <f t="shared" si="0"/>
        <v>40</v>
      </c>
      <c r="C69" s="172" t="s">
        <v>120</v>
      </c>
      <c r="D69" s="189"/>
      <c r="E69" s="28"/>
      <c r="F69" s="149" t="s">
        <v>69</v>
      </c>
      <c r="G69" s="190">
        <v>6</v>
      </c>
      <c r="H69" s="175" t="s">
        <v>11</v>
      </c>
      <c r="I69" s="176">
        <v>6</v>
      </c>
      <c r="J69" s="177"/>
      <c r="K69" s="153"/>
      <c r="L69" s="178"/>
      <c r="M69" s="155"/>
      <c r="N69" s="156"/>
      <c r="O69" s="157"/>
    </row>
    <row r="70" spans="1:17" ht="18.75">
      <c r="A70" s="171"/>
      <c r="B70" s="24"/>
      <c r="C70" s="165" t="s">
        <v>31</v>
      </c>
      <c r="D70" s="57">
        <f>21713976.2+23.8</f>
        <v>21714000</v>
      </c>
      <c r="E70" s="28"/>
      <c r="F70" s="28"/>
      <c r="G70" s="56"/>
      <c r="H70" s="53"/>
      <c r="I70" s="191"/>
      <c r="J70" s="192"/>
      <c r="K70" s="193"/>
      <c r="L70" s="194"/>
      <c r="M70" s="95"/>
      <c r="N70" s="95"/>
      <c r="O70" s="195"/>
    </row>
    <row r="71" spans="1:17" ht="28.5" customHeight="1">
      <c r="A71" s="82">
        <v>3</v>
      </c>
      <c r="B71" s="247" t="s">
        <v>12</v>
      </c>
      <c r="C71" s="248" t="s">
        <v>67</v>
      </c>
      <c r="D71" s="94"/>
      <c r="E71" s="28"/>
      <c r="F71" s="28"/>
      <c r="G71" s="56"/>
      <c r="H71" s="53"/>
      <c r="I71" s="90"/>
      <c r="J71" s="58"/>
      <c r="K71" s="28"/>
      <c r="L71" s="27"/>
      <c r="M71" s="31"/>
      <c r="N71" s="28"/>
      <c r="O71" s="28"/>
      <c r="Q71" s="22"/>
    </row>
    <row r="72" spans="1:17" ht="15.75">
      <c r="A72" s="263" t="s">
        <v>9</v>
      </c>
      <c r="B72" s="263"/>
      <c r="C72" s="128" t="s">
        <v>10</v>
      </c>
      <c r="D72" s="94"/>
      <c r="E72" s="28"/>
      <c r="F72" s="28"/>
      <c r="G72" s="56"/>
      <c r="H72" s="53"/>
      <c r="I72" s="88"/>
      <c r="J72" s="73"/>
      <c r="K72" s="28"/>
      <c r="L72" s="27"/>
      <c r="M72" s="28"/>
      <c r="N72" s="28"/>
      <c r="O72" s="28"/>
      <c r="Q72" s="22"/>
    </row>
    <row r="73" spans="1:17" ht="21" customHeight="1">
      <c r="A73" s="145"/>
      <c r="B73" s="27">
        <v>1</v>
      </c>
      <c r="C73" s="196" t="s">
        <v>121</v>
      </c>
      <c r="D73" s="189"/>
      <c r="E73" s="28"/>
      <c r="F73" s="28"/>
      <c r="G73" s="56"/>
      <c r="H73" s="53" t="s">
        <v>11</v>
      </c>
      <c r="I73" s="197">
        <v>1</v>
      </c>
      <c r="J73" s="198"/>
      <c r="K73" s="153"/>
      <c r="L73" s="178"/>
      <c r="M73" s="155"/>
      <c r="N73" s="156"/>
      <c r="O73" s="157"/>
    </row>
    <row r="74" spans="1:17" ht="21" customHeight="1">
      <c r="A74" s="145"/>
      <c r="B74" s="27">
        <f>B73+1</f>
        <v>2</v>
      </c>
      <c r="C74" s="196" t="s">
        <v>122</v>
      </c>
      <c r="D74" s="189"/>
      <c r="E74" s="28"/>
      <c r="F74" s="28"/>
      <c r="G74" s="56"/>
      <c r="H74" s="53" t="s">
        <v>11</v>
      </c>
      <c r="I74" s="197">
        <v>2</v>
      </c>
      <c r="J74" s="198"/>
      <c r="K74" s="153"/>
      <c r="L74" s="178"/>
      <c r="M74" s="155"/>
      <c r="N74" s="156"/>
      <c r="O74" s="157"/>
    </row>
    <row r="75" spans="1:17" ht="21" customHeight="1">
      <c r="A75" s="145"/>
      <c r="B75" s="27">
        <f t="shared" ref="B75:B81" si="1">B74+1</f>
        <v>3</v>
      </c>
      <c r="C75" s="196" t="s">
        <v>74</v>
      </c>
      <c r="D75" s="189"/>
      <c r="E75" s="28"/>
      <c r="F75" s="28"/>
      <c r="G75" s="56"/>
      <c r="H75" s="199" t="s">
        <v>11</v>
      </c>
      <c r="I75" s="200">
        <v>3</v>
      </c>
      <c r="J75" s="198"/>
      <c r="K75" s="153"/>
      <c r="L75" s="178"/>
      <c r="M75" s="155"/>
      <c r="N75" s="156"/>
      <c r="O75" s="157"/>
    </row>
    <row r="76" spans="1:17" ht="21" customHeight="1">
      <c r="A76" s="145"/>
      <c r="B76" s="27">
        <f t="shared" si="1"/>
        <v>4</v>
      </c>
      <c r="C76" s="196" t="s">
        <v>75</v>
      </c>
      <c r="D76" s="189"/>
      <c r="E76" s="28"/>
      <c r="F76" s="28"/>
      <c r="G76" s="56"/>
      <c r="H76" s="199" t="s">
        <v>11</v>
      </c>
      <c r="I76" s="200">
        <v>2</v>
      </c>
      <c r="J76" s="198"/>
      <c r="K76" s="153"/>
      <c r="L76" s="178"/>
      <c r="M76" s="155"/>
      <c r="N76" s="156"/>
      <c r="O76" s="157"/>
    </row>
    <row r="77" spans="1:17" ht="21" customHeight="1">
      <c r="A77" s="145"/>
      <c r="B77" s="27">
        <f t="shared" si="1"/>
        <v>5</v>
      </c>
      <c r="C77" s="196" t="s">
        <v>76</v>
      </c>
      <c r="D77" s="189"/>
      <c r="E77" s="28"/>
      <c r="F77" s="28"/>
      <c r="G77" s="56"/>
      <c r="H77" s="199" t="s">
        <v>11</v>
      </c>
      <c r="I77" s="200">
        <v>3</v>
      </c>
      <c r="J77" s="198"/>
      <c r="K77" s="153"/>
      <c r="L77" s="178"/>
      <c r="M77" s="155"/>
      <c r="N77" s="156"/>
      <c r="O77" s="157"/>
    </row>
    <row r="78" spans="1:17" ht="21" customHeight="1">
      <c r="A78" s="145"/>
      <c r="B78" s="27">
        <f t="shared" si="1"/>
        <v>6</v>
      </c>
      <c r="C78" s="196" t="s">
        <v>77</v>
      </c>
      <c r="D78" s="189"/>
      <c r="E78" s="28"/>
      <c r="F78" s="28"/>
      <c r="G78" s="56"/>
      <c r="H78" s="199" t="s">
        <v>11</v>
      </c>
      <c r="I78" s="200">
        <v>2</v>
      </c>
      <c r="J78" s="198"/>
      <c r="K78" s="153"/>
      <c r="L78" s="178"/>
      <c r="M78" s="155"/>
      <c r="N78" s="156"/>
      <c r="O78" s="157"/>
    </row>
    <row r="79" spans="1:17" ht="21" customHeight="1">
      <c r="A79" s="145"/>
      <c r="B79" s="27">
        <f t="shared" si="1"/>
        <v>7</v>
      </c>
      <c r="C79" s="196" t="s">
        <v>78</v>
      </c>
      <c r="D79" s="189"/>
      <c r="E79" s="28"/>
      <c r="F79" s="28"/>
      <c r="G79" s="56"/>
      <c r="H79" s="199" t="s">
        <v>11</v>
      </c>
      <c r="I79" s="200">
        <v>3</v>
      </c>
      <c r="J79" s="198"/>
      <c r="K79" s="153"/>
      <c r="L79" s="178"/>
      <c r="M79" s="155"/>
      <c r="N79" s="156"/>
      <c r="O79" s="157"/>
    </row>
    <row r="80" spans="1:17" ht="21" customHeight="1">
      <c r="A80" s="145"/>
      <c r="B80" s="27">
        <f t="shared" si="1"/>
        <v>8</v>
      </c>
      <c r="C80" s="196" t="s">
        <v>79</v>
      </c>
      <c r="D80" s="189"/>
      <c r="E80" s="28"/>
      <c r="F80" s="28"/>
      <c r="G80" s="56"/>
      <c r="H80" s="199" t="s">
        <v>11</v>
      </c>
      <c r="I80" s="200">
        <v>1</v>
      </c>
      <c r="J80" s="198"/>
      <c r="K80" s="153"/>
      <c r="L80" s="178"/>
      <c r="M80" s="155"/>
      <c r="N80" s="156"/>
      <c r="O80" s="157"/>
    </row>
    <row r="81" spans="1:23" ht="21" customHeight="1">
      <c r="A81" s="145"/>
      <c r="B81" s="27">
        <f t="shared" si="1"/>
        <v>9</v>
      </c>
      <c r="C81" s="196" t="s">
        <v>68</v>
      </c>
      <c r="D81" s="189"/>
      <c r="E81" s="28"/>
      <c r="F81" s="28"/>
      <c r="G81" s="56"/>
      <c r="H81" s="199" t="s">
        <v>11</v>
      </c>
      <c r="I81" s="200">
        <v>6</v>
      </c>
      <c r="J81" s="198"/>
      <c r="K81" s="153"/>
      <c r="L81" s="178"/>
      <c r="M81" s="155"/>
      <c r="N81" s="156"/>
      <c r="O81" s="157"/>
    </row>
    <row r="82" spans="1:23" ht="19.5" customHeight="1">
      <c r="A82" s="28"/>
      <c r="B82" s="28"/>
      <c r="C82" s="165" t="s">
        <v>31</v>
      </c>
      <c r="D82" s="57">
        <v>3631200</v>
      </c>
      <c r="E82" s="28"/>
      <c r="F82" s="28"/>
      <c r="G82" s="56"/>
      <c r="H82" s="53"/>
      <c r="I82" s="53"/>
      <c r="J82" s="166"/>
      <c r="K82" s="193"/>
      <c r="L82" s="201"/>
      <c r="M82" s="95"/>
      <c r="N82" s="95"/>
      <c r="O82" s="157"/>
    </row>
    <row r="83" spans="1:23" ht="19.5" customHeight="1">
      <c r="A83" s="28"/>
      <c r="B83" s="28"/>
      <c r="C83" s="202" t="s">
        <v>106</v>
      </c>
      <c r="D83" s="57">
        <f>SUM(D82,D70,D27)</f>
        <v>45000000</v>
      </c>
      <c r="E83" s="28"/>
      <c r="F83" s="28"/>
      <c r="G83" s="56"/>
      <c r="H83" s="53"/>
      <c r="I83" s="53"/>
      <c r="J83" s="166"/>
      <c r="K83" s="203" t="s">
        <v>107</v>
      </c>
      <c r="L83" s="201"/>
      <c r="M83" s="204"/>
      <c r="N83" s="205"/>
      <c r="O83" s="157"/>
    </row>
    <row r="84" spans="1:23" ht="21" customHeight="1">
      <c r="A84" s="28"/>
      <c r="B84" s="28"/>
      <c r="C84" s="28"/>
      <c r="D84" s="28"/>
      <c r="E84" s="28"/>
      <c r="F84" s="28"/>
      <c r="G84" s="56"/>
      <c r="H84" s="53"/>
      <c r="I84" s="53"/>
      <c r="J84" s="166"/>
      <c r="K84" s="193"/>
      <c r="L84" s="203" t="s">
        <v>108</v>
      </c>
      <c r="M84" s="193"/>
      <c r="N84" s="204"/>
      <c r="O84" s="157"/>
    </row>
    <row r="85" spans="1:23" s="5" customFormat="1" ht="21" customHeight="1">
      <c r="A85" s="266" t="s">
        <v>12</v>
      </c>
      <c r="B85" s="264" t="s">
        <v>94</v>
      </c>
      <c r="C85" s="264"/>
      <c r="D85" s="31"/>
      <c r="E85" s="28"/>
      <c r="F85" s="28"/>
      <c r="G85" s="28"/>
      <c r="H85" s="28"/>
      <c r="I85" s="90"/>
      <c r="J85" s="28"/>
      <c r="K85" s="28"/>
      <c r="L85" s="30"/>
      <c r="M85" s="28"/>
      <c r="N85" s="32"/>
      <c r="O85" s="31"/>
      <c r="P85" s="35"/>
      <c r="Q85" s="36"/>
      <c r="R85" s="35"/>
      <c r="S85" s="35"/>
      <c r="T85" s="35"/>
      <c r="U85" s="37"/>
      <c r="W85" s="37"/>
    </row>
    <row r="86" spans="1:23" ht="36" customHeight="1">
      <c r="A86" s="266"/>
      <c r="B86" s="262" t="s">
        <v>13</v>
      </c>
      <c r="C86" s="262"/>
      <c r="D86" s="262"/>
      <c r="E86" s="262"/>
      <c r="F86" s="262"/>
      <c r="G86" s="262"/>
      <c r="H86" s="28"/>
      <c r="I86" s="28"/>
      <c r="J86" s="28"/>
      <c r="K86" s="31"/>
      <c r="L86" s="30"/>
      <c r="M86" s="28"/>
      <c r="N86" s="32"/>
      <c r="O86" s="61"/>
      <c r="P86" s="33"/>
      <c r="Q86" s="110"/>
      <c r="R86" s="33"/>
      <c r="S86" s="33"/>
      <c r="T86" s="33"/>
      <c r="U86" s="22"/>
      <c r="W86" s="22"/>
    </row>
    <row r="91" spans="1:23">
      <c r="D91" s="22">
        <f>45000000-D83</f>
        <v>0</v>
      </c>
    </row>
  </sheetData>
  <mergeCells count="21">
    <mergeCell ref="A29:B29"/>
    <mergeCell ref="A72:B72"/>
    <mergeCell ref="A85:A86"/>
    <mergeCell ref="B85:C85"/>
    <mergeCell ref="B86:G86"/>
    <mergeCell ref="C3:K3"/>
    <mergeCell ref="F9:H9"/>
    <mergeCell ref="J9:K9"/>
    <mergeCell ref="L9:L10"/>
    <mergeCell ref="M9:N9"/>
    <mergeCell ref="O9:O10"/>
    <mergeCell ref="A13:B13"/>
    <mergeCell ref="A7:O7"/>
    <mergeCell ref="A8:A10"/>
    <mergeCell ref="B8:B10"/>
    <mergeCell ref="C8:C10"/>
    <mergeCell ref="D8:D10"/>
    <mergeCell ref="E8:H8"/>
    <mergeCell ref="I8:I10"/>
    <mergeCell ref="J8:O8"/>
    <mergeCell ref="E9:E10"/>
  </mergeCells>
  <printOptions horizontalCentered="1"/>
  <pageMargins left="0.15748031496062992" right="0.15748031496062992" top="0.23622047244094491" bottom="0.31496062992125984" header="0.31496062992125984" footer="0.31496062992125984"/>
  <pageSetup paperSize="9" scale="66" orientation="landscape" r:id="rId1"/>
  <rowBreaks count="2" manualBreakCount="2">
    <brk id="27" max="16383" man="1"/>
    <brk id="7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W92"/>
  <sheetViews>
    <sheetView view="pageBreakPreview" zoomScaleSheetLayoutView="100" workbookViewId="0">
      <selection activeCell="J17" sqref="J17"/>
    </sheetView>
  </sheetViews>
  <sheetFormatPr defaultRowHeight="21"/>
  <cols>
    <col min="1" max="1" width="5.28515625" style="79" customWidth="1"/>
    <col min="2" max="2" width="10" customWidth="1"/>
    <col min="3" max="3" width="62.85546875" customWidth="1"/>
    <col min="4" max="4" width="16.7109375" customWidth="1"/>
    <col min="5" max="5" width="8.5703125" customWidth="1"/>
    <col min="6" max="6" width="8.7109375" style="7" customWidth="1"/>
    <col min="7" max="7" width="9.140625" customWidth="1"/>
    <col min="8" max="8" width="9.140625" style="135"/>
    <col min="9" max="9" width="12" customWidth="1"/>
    <col min="10" max="10" width="13.7109375" customWidth="1"/>
    <col min="11" max="11" width="14.140625" style="6" customWidth="1"/>
    <col min="12" max="12" width="14" customWidth="1"/>
  </cols>
  <sheetData>
    <row r="1" spans="1:17" ht="20.25">
      <c r="A1" s="100"/>
      <c r="B1" s="101" t="s">
        <v>100</v>
      </c>
      <c r="C1" s="102"/>
      <c r="D1" s="103"/>
      <c r="E1" s="102"/>
      <c r="F1" s="104"/>
      <c r="G1" s="102"/>
      <c r="H1" s="104"/>
      <c r="I1" s="102"/>
      <c r="J1" s="102"/>
      <c r="K1"/>
    </row>
    <row r="2" spans="1:17" ht="23.25">
      <c r="B2" s="11"/>
      <c r="C2" s="12" t="s">
        <v>14</v>
      </c>
      <c r="D2" s="13"/>
      <c r="F2" s="2"/>
      <c r="G2" s="14"/>
      <c r="H2" s="2"/>
      <c r="J2" s="3"/>
      <c r="K2"/>
      <c r="M2" s="6"/>
    </row>
    <row r="3" spans="1:17" s="7" customFormat="1" ht="48" customHeight="1">
      <c r="A3" s="16"/>
      <c r="B3" s="15"/>
      <c r="C3" s="250" t="s">
        <v>123</v>
      </c>
      <c r="D3" s="250"/>
      <c r="E3" s="250"/>
      <c r="F3" s="250"/>
      <c r="G3" s="250"/>
      <c r="H3" s="250"/>
      <c r="I3" s="250"/>
      <c r="J3" s="250"/>
      <c r="K3" s="250"/>
      <c r="L3" s="15"/>
      <c r="M3" s="16"/>
      <c r="N3" s="15"/>
      <c r="O3" s="15"/>
      <c r="P3" s="15"/>
    </row>
    <row r="4" spans="1:17" ht="33.75" customHeight="1">
      <c r="B4" s="1"/>
      <c r="C4" s="17" t="s">
        <v>101</v>
      </c>
      <c r="D4" s="13"/>
      <c r="F4" s="2"/>
      <c r="G4" s="14"/>
      <c r="H4" s="123"/>
      <c r="J4" s="3"/>
      <c r="K4"/>
      <c r="L4" s="4"/>
    </row>
    <row r="5" spans="1:17" ht="23.25">
      <c r="A5" s="80" t="s">
        <v>91</v>
      </c>
      <c r="B5" s="18"/>
      <c r="C5" s="19" t="s">
        <v>92</v>
      </c>
      <c r="D5" s="20"/>
      <c r="E5" s="18"/>
      <c r="F5" s="18"/>
      <c r="G5" s="18"/>
      <c r="H5" s="131"/>
      <c r="I5" s="18"/>
      <c r="J5" s="18"/>
      <c r="K5" s="18"/>
      <c r="L5" s="18"/>
    </row>
    <row r="6" spans="1:17" ht="18" customHeight="1">
      <c r="A6" s="81"/>
      <c r="B6" s="21"/>
      <c r="C6" s="21"/>
      <c r="D6" s="21"/>
      <c r="E6" s="21"/>
      <c r="F6" s="21"/>
      <c r="G6" s="21"/>
      <c r="H6" s="132"/>
      <c r="I6" s="21"/>
      <c r="J6" s="21"/>
      <c r="K6" s="8"/>
      <c r="L6" s="8"/>
    </row>
    <row r="7" spans="1:17" ht="4.5" customHeight="1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7" ht="21.75" customHeight="1">
      <c r="A8" s="252" t="s">
        <v>0</v>
      </c>
      <c r="B8" s="253" t="s">
        <v>1</v>
      </c>
      <c r="C8" s="254" t="s">
        <v>2</v>
      </c>
      <c r="D8" s="256" t="s">
        <v>3</v>
      </c>
      <c r="E8" s="256"/>
      <c r="F8" s="256"/>
      <c r="G8" s="256"/>
      <c r="H8" s="267" t="s">
        <v>93</v>
      </c>
      <c r="I8" s="268" t="s">
        <v>3</v>
      </c>
      <c r="J8" s="268"/>
      <c r="K8" s="268"/>
      <c r="L8" s="268"/>
    </row>
    <row r="9" spans="1:17" ht="15.75" customHeight="1">
      <c r="A9" s="252"/>
      <c r="B9" s="253"/>
      <c r="C9" s="254"/>
      <c r="D9" s="258" t="s">
        <v>4</v>
      </c>
      <c r="E9" s="258" t="s">
        <v>5</v>
      </c>
      <c r="F9" s="258"/>
      <c r="G9" s="258"/>
      <c r="H9" s="267"/>
      <c r="I9" s="269" t="s">
        <v>102</v>
      </c>
      <c r="J9" s="270"/>
      <c r="K9" s="269" t="s">
        <v>103</v>
      </c>
      <c r="L9" s="270"/>
    </row>
    <row r="10" spans="1:17" ht="48.75" customHeight="1">
      <c r="A10" s="252"/>
      <c r="B10" s="253"/>
      <c r="C10" s="254"/>
      <c r="D10" s="258"/>
      <c r="E10" s="111" t="s">
        <v>6</v>
      </c>
      <c r="F10" s="23" t="s">
        <v>7</v>
      </c>
      <c r="G10" s="87" t="s">
        <v>8</v>
      </c>
      <c r="H10" s="267"/>
      <c r="I10" s="105" t="s">
        <v>20</v>
      </c>
      <c r="J10" s="105" t="s">
        <v>21</v>
      </c>
      <c r="K10" s="106" t="s">
        <v>22</v>
      </c>
      <c r="L10" s="106" t="s">
        <v>23</v>
      </c>
    </row>
    <row r="11" spans="1:17" s="83" customFormat="1" ht="15">
      <c r="A11" s="84">
        <v>1</v>
      </c>
      <c r="B11" s="84">
        <v>2</v>
      </c>
      <c r="C11" s="85">
        <v>3</v>
      </c>
      <c r="D11" s="85">
        <v>5</v>
      </c>
      <c r="E11" s="84">
        <v>6</v>
      </c>
      <c r="F11" s="84">
        <v>7</v>
      </c>
      <c r="G11" s="84">
        <v>8</v>
      </c>
      <c r="H11" s="133">
        <v>9</v>
      </c>
      <c r="I11" s="84">
        <v>10</v>
      </c>
      <c r="J11" s="84">
        <v>11</v>
      </c>
      <c r="K11" s="84" t="s">
        <v>104</v>
      </c>
      <c r="L11" s="84" t="s">
        <v>105</v>
      </c>
    </row>
    <row r="12" spans="1:17" ht="37.5" customHeight="1">
      <c r="A12" s="82">
        <v>1</v>
      </c>
      <c r="B12" s="247" t="s">
        <v>12</v>
      </c>
      <c r="C12" s="249" t="s">
        <v>26</v>
      </c>
      <c r="D12" s="40"/>
      <c r="E12" s="41"/>
      <c r="F12" s="42"/>
      <c r="G12" s="43"/>
      <c r="H12" s="32"/>
      <c r="I12" s="62"/>
      <c r="J12" s="62"/>
      <c r="K12" s="63"/>
      <c r="L12" s="64"/>
      <c r="Q12" s="108"/>
    </row>
    <row r="13" spans="1:17" ht="20.25" customHeight="1">
      <c r="A13" s="272" t="s">
        <v>9</v>
      </c>
      <c r="B13" s="272"/>
      <c r="C13" s="129" t="s">
        <v>10</v>
      </c>
      <c r="D13" s="45"/>
      <c r="E13" s="46"/>
      <c r="F13" s="47"/>
      <c r="G13" s="48"/>
      <c r="H13" s="88"/>
      <c r="I13" s="65"/>
      <c r="J13" s="65"/>
      <c r="K13" s="66"/>
      <c r="L13" s="67"/>
    </row>
    <row r="14" spans="1:17" ht="31.5">
      <c r="A14" s="145"/>
      <c r="B14" s="146">
        <v>1</v>
      </c>
      <c r="C14" s="206" t="s">
        <v>27</v>
      </c>
      <c r="D14" s="45"/>
      <c r="E14" s="149" t="s">
        <v>69</v>
      </c>
      <c r="F14" s="47">
        <v>12</v>
      </c>
      <c r="G14" s="149" t="s">
        <v>11</v>
      </c>
      <c r="H14" s="207">
        <v>220</v>
      </c>
      <c r="I14" s="68"/>
      <c r="J14" s="65"/>
      <c r="K14" s="69"/>
      <c r="L14" s="70"/>
    </row>
    <row r="15" spans="1:17" ht="31.5">
      <c r="A15" s="28"/>
      <c r="B15" s="146">
        <v>2</v>
      </c>
      <c r="C15" s="206" t="s">
        <v>28</v>
      </c>
      <c r="D15" s="45"/>
      <c r="E15" s="149" t="s">
        <v>69</v>
      </c>
      <c r="F15" s="47">
        <v>12</v>
      </c>
      <c r="G15" s="149" t="s">
        <v>11</v>
      </c>
      <c r="H15" s="207">
        <v>122</v>
      </c>
      <c r="I15" s="68"/>
      <c r="J15" s="65"/>
      <c r="K15" s="69"/>
      <c r="L15" s="70"/>
    </row>
    <row r="16" spans="1:17" ht="31.5">
      <c r="A16" s="28"/>
      <c r="B16" s="146">
        <v>3</v>
      </c>
      <c r="C16" s="206" t="s">
        <v>29</v>
      </c>
      <c r="D16" s="50"/>
      <c r="E16" s="149" t="s">
        <v>69</v>
      </c>
      <c r="F16" s="208">
        <v>12</v>
      </c>
      <c r="G16" s="149" t="s">
        <v>11</v>
      </c>
      <c r="H16" s="207">
        <v>122</v>
      </c>
      <c r="I16" s="68"/>
      <c r="J16" s="65"/>
      <c r="K16" s="71"/>
      <c r="L16" s="70"/>
    </row>
    <row r="17" spans="1:12" ht="47.25">
      <c r="A17" s="28"/>
      <c r="B17" s="146">
        <v>4</v>
      </c>
      <c r="C17" s="206" t="s">
        <v>80</v>
      </c>
      <c r="D17" s="45"/>
      <c r="E17" s="149" t="s">
        <v>69</v>
      </c>
      <c r="F17" s="47" t="s">
        <v>70</v>
      </c>
      <c r="G17" s="149" t="s">
        <v>11</v>
      </c>
      <c r="H17" s="209">
        <v>86</v>
      </c>
      <c r="I17" s="61"/>
      <c r="J17" s="65"/>
      <c r="K17" s="69"/>
      <c r="L17" s="70"/>
    </row>
    <row r="18" spans="1:12" ht="47.25">
      <c r="A18" s="28"/>
      <c r="B18" s="146">
        <v>5</v>
      </c>
      <c r="C18" s="206" t="s">
        <v>81</v>
      </c>
      <c r="D18" s="50"/>
      <c r="E18" s="149" t="s">
        <v>69</v>
      </c>
      <c r="F18" s="208" t="s">
        <v>70</v>
      </c>
      <c r="G18" s="149" t="s">
        <v>11</v>
      </c>
      <c r="H18" s="209">
        <v>110</v>
      </c>
      <c r="I18" s="61"/>
      <c r="J18" s="65"/>
      <c r="K18" s="71"/>
      <c r="L18" s="70"/>
    </row>
    <row r="19" spans="1:12" ht="47.25">
      <c r="A19" s="28"/>
      <c r="B19" s="146">
        <v>6</v>
      </c>
      <c r="C19" s="206" t="s">
        <v>82</v>
      </c>
      <c r="D19" s="50"/>
      <c r="E19" s="149" t="s">
        <v>69</v>
      </c>
      <c r="F19" s="208" t="s">
        <v>70</v>
      </c>
      <c r="G19" s="149" t="s">
        <v>11</v>
      </c>
      <c r="H19" s="209">
        <v>48</v>
      </c>
      <c r="I19" s="61"/>
      <c r="J19" s="65"/>
      <c r="K19" s="71"/>
      <c r="L19" s="70"/>
    </row>
    <row r="20" spans="1:12" ht="47.25">
      <c r="A20" s="28"/>
      <c r="B20" s="146">
        <v>7</v>
      </c>
      <c r="C20" s="206" t="s">
        <v>83</v>
      </c>
      <c r="D20" s="50"/>
      <c r="E20" s="149" t="s">
        <v>69</v>
      </c>
      <c r="F20" s="208" t="s">
        <v>70</v>
      </c>
      <c r="G20" s="149" t="s">
        <v>11</v>
      </c>
      <c r="H20" s="209">
        <v>12</v>
      </c>
      <c r="I20" s="61"/>
      <c r="J20" s="65"/>
      <c r="K20" s="71"/>
      <c r="L20" s="70"/>
    </row>
    <row r="21" spans="1:12" ht="47.25">
      <c r="A21" s="28"/>
      <c r="B21" s="146">
        <v>8</v>
      </c>
      <c r="C21" s="206" t="s">
        <v>84</v>
      </c>
      <c r="D21" s="50"/>
      <c r="E21" s="149" t="s">
        <v>69</v>
      </c>
      <c r="F21" s="208" t="s">
        <v>70</v>
      </c>
      <c r="G21" s="149" t="s">
        <v>11</v>
      </c>
      <c r="H21" s="209">
        <v>12</v>
      </c>
      <c r="I21" s="61"/>
      <c r="J21" s="65"/>
      <c r="K21" s="71"/>
      <c r="L21" s="70"/>
    </row>
    <row r="22" spans="1:12" ht="47.25">
      <c r="A22" s="28"/>
      <c r="B22" s="146">
        <v>9</v>
      </c>
      <c r="C22" s="206" t="s">
        <v>30</v>
      </c>
      <c r="D22" s="50"/>
      <c r="E22" s="149" t="s">
        <v>69</v>
      </c>
      <c r="F22" s="208" t="s">
        <v>70</v>
      </c>
      <c r="G22" s="149" t="s">
        <v>11</v>
      </c>
      <c r="H22" s="209">
        <v>184</v>
      </c>
      <c r="I22" s="61"/>
      <c r="J22" s="72"/>
      <c r="K22" s="71"/>
      <c r="L22" s="70"/>
    </row>
    <row r="23" spans="1:12" ht="31.5">
      <c r="A23" s="162"/>
      <c r="B23" s="146">
        <v>10</v>
      </c>
      <c r="C23" s="206" t="s">
        <v>85</v>
      </c>
      <c r="D23" s="50"/>
      <c r="E23" s="149" t="s">
        <v>69</v>
      </c>
      <c r="F23" s="208" t="s">
        <v>70</v>
      </c>
      <c r="G23" s="149" t="s">
        <v>11</v>
      </c>
      <c r="H23" s="209">
        <v>24</v>
      </c>
      <c r="I23" s="61"/>
      <c r="J23" s="72"/>
      <c r="K23" s="71"/>
      <c r="L23" s="70"/>
    </row>
    <row r="24" spans="1:12" ht="31.5">
      <c r="A24" s="162"/>
      <c r="B24" s="146">
        <v>11</v>
      </c>
      <c r="C24" s="206" t="s">
        <v>86</v>
      </c>
      <c r="D24" s="50"/>
      <c r="E24" s="149" t="s">
        <v>69</v>
      </c>
      <c r="F24" s="208" t="s">
        <v>70</v>
      </c>
      <c r="G24" s="149" t="s">
        <v>11</v>
      </c>
      <c r="H24" s="209">
        <v>24</v>
      </c>
      <c r="I24" s="61"/>
      <c r="J24" s="72"/>
      <c r="K24" s="71"/>
      <c r="L24" s="70"/>
    </row>
    <row r="25" spans="1:12" ht="31.5">
      <c r="A25" s="162"/>
      <c r="B25" s="146">
        <v>12</v>
      </c>
      <c r="C25" s="206" t="s">
        <v>87</v>
      </c>
      <c r="D25" s="50"/>
      <c r="E25" s="149" t="s">
        <v>69</v>
      </c>
      <c r="F25" s="208" t="s">
        <v>70</v>
      </c>
      <c r="G25" s="149" t="s">
        <v>11</v>
      </c>
      <c r="H25" s="209">
        <v>24</v>
      </c>
      <c r="I25" s="61"/>
      <c r="J25" s="72"/>
      <c r="K25" s="71"/>
      <c r="L25" s="70"/>
    </row>
    <row r="26" spans="1:12" ht="31.5">
      <c r="A26" s="162"/>
      <c r="B26" s="146">
        <v>13</v>
      </c>
      <c r="C26" s="206" t="s">
        <v>88</v>
      </c>
      <c r="D26" s="50"/>
      <c r="E26" s="149" t="s">
        <v>69</v>
      </c>
      <c r="F26" s="208" t="s">
        <v>70</v>
      </c>
      <c r="G26" s="149" t="s">
        <v>11</v>
      </c>
      <c r="H26" s="209">
        <v>24</v>
      </c>
      <c r="I26" s="61"/>
      <c r="J26" s="72"/>
      <c r="K26" s="71"/>
      <c r="L26" s="70"/>
    </row>
    <row r="27" spans="1:12" ht="20.25" customHeight="1">
      <c r="A27" s="163"/>
      <c r="B27" s="164"/>
      <c r="C27" s="165" t="s">
        <v>31</v>
      </c>
      <c r="D27" s="210">
        <v>19654000</v>
      </c>
      <c r="E27" s="149"/>
      <c r="F27" s="51"/>
      <c r="G27" s="52"/>
      <c r="H27" s="211"/>
      <c r="I27" s="73"/>
      <c r="J27" s="74"/>
      <c r="K27" s="136"/>
      <c r="L27" s="137"/>
    </row>
    <row r="28" spans="1:12" ht="28.5" customHeight="1">
      <c r="A28" s="82">
        <v>2</v>
      </c>
      <c r="B28" s="247" t="s">
        <v>12</v>
      </c>
      <c r="C28" s="248" t="s">
        <v>32</v>
      </c>
      <c r="D28" s="45"/>
      <c r="E28" s="46"/>
      <c r="F28" s="47"/>
      <c r="G28" s="52"/>
      <c r="H28" s="89"/>
      <c r="I28" s="75"/>
      <c r="J28" s="65"/>
      <c r="K28" s="66"/>
      <c r="L28" s="67"/>
    </row>
    <row r="29" spans="1:12" ht="18" customHeight="1">
      <c r="A29" s="271" t="s">
        <v>9</v>
      </c>
      <c r="B29" s="271"/>
      <c r="C29" s="128" t="s">
        <v>10</v>
      </c>
      <c r="D29" s="50"/>
      <c r="E29" s="55"/>
      <c r="F29" s="51"/>
      <c r="G29" s="52"/>
      <c r="H29" s="88"/>
      <c r="I29" s="73"/>
      <c r="J29" s="74"/>
      <c r="K29" s="71"/>
      <c r="L29" s="74"/>
    </row>
    <row r="30" spans="1:12" ht="47.25">
      <c r="A30" s="145"/>
      <c r="B30" s="171">
        <v>1</v>
      </c>
      <c r="C30" s="212" t="s">
        <v>33</v>
      </c>
      <c r="D30" s="213"/>
      <c r="E30" s="214" t="s">
        <v>69</v>
      </c>
      <c r="F30" s="175">
        <v>3</v>
      </c>
      <c r="G30" s="175" t="s">
        <v>11</v>
      </c>
      <c r="H30" s="130">
        <v>3</v>
      </c>
      <c r="I30" s="215"/>
      <c r="J30" s="76"/>
      <c r="K30" s="77"/>
      <c r="L30" s="70"/>
    </row>
    <row r="31" spans="1:12" ht="47.25">
      <c r="A31" s="145"/>
      <c r="B31" s="171">
        <v>2</v>
      </c>
      <c r="C31" s="212" t="s">
        <v>34</v>
      </c>
      <c r="D31" s="216"/>
      <c r="E31" s="217" t="s">
        <v>69</v>
      </c>
      <c r="F31" s="175">
        <v>6</v>
      </c>
      <c r="G31" s="175" t="s">
        <v>11</v>
      </c>
      <c r="H31" s="130">
        <v>18</v>
      </c>
      <c r="I31" s="215"/>
      <c r="J31" s="76"/>
      <c r="K31" s="77"/>
      <c r="L31" s="70"/>
    </row>
    <row r="32" spans="1:12" ht="47.25">
      <c r="A32" s="180"/>
      <c r="B32" s="171">
        <v>3</v>
      </c>
      <c r="C32" s="212" t="s">
        <v>35</v>
      </c>
      <c r="D32" s="218"/>
      <c r="E32" s="219" t="s">
        <v>69</v>
      </c>
      <c r="F32" s="175"/>
      <c r="G32" s="175" t="s">
        <v>11</v>
      </c>
      <c r="H32" s="130">
        <v>10</v>
      </c>
      <c r="I32" s="215"/>
      <c r="J32" s="76"/>
      <c r="K32" s="77"/>
      <c r="L32" s="70"/>
    </row>
    <row r="33" spans="1:12" ht="47.25">
      <c r="A33" s="180">
        <v>3</v>
      </c>
      <c r="B33" s="171">
        <v>4</v>
      </c>
      <c r="C33" s="212" t="s">
        <v>36</v>
      </c>
      <c r="D33" s="220"/>
      <c r="E33" s="221" t="s">
        <v>69</v>
      </c>
      <c r="F33" s="175">
        <v>6</v>
      </c>
      <c r="G33" s="175" t="s">
        <v>11</v>
      </c>
      <c r="H33" s="130">
        <v>48</v>
      </c>
      <c r="I33" s="215"/>
      <c r="J33" s="76"/>
      <c r="K33" s="77"/>
      <c r="L33" s="70"/>
    </row>
    <row r="34" spans="1:12" ht="47.25">
      <c r="A34" s="180"/>
      <c r="B34" s="171">
        <v>5</v>
      </c>
      <c r="C34" s="212" t="s">
        <v>37</v>
      </c>
      <c r="D34" s="220"/>
      <c r="E34" s="221" t="s">
        <v>69</v>
      </c>
      <c r="F34" s="175"/>
      <c r="G34" s="175" t="s">
        <v>11</v>
      </c>
      <c r="H34" s="130">
        <v>10</v>
      </c>
      <c r="I34" s="215"/>
      <c r="J34" s="76"/>
      <c r="K34" s="77"/>
      <c r="L34" s="70"/>
    </row>
    <row r="35" spans="1:12" ht="47.25">
      <c r="A35" s="180">
        <v>2</v>
      </c>
      <c r="B35" s="171">
        <v>6</v>
      </c>
      <c r="C35" s="212" t="s">
        <v>38</v>
      </c>
      <c r="D35" s="144"/>
      <c r="E35" s="222" t="s">
        <v>69</v>
      </c>
      <c r="F35" s="175">
        <v>6</v>
      </c>
      <c r="G35" s="175" t="s">
        <v>11</v>
      </c>
      <c r="H35" s="130">
        <v>48</v>
      </c>
      <c r="I35" s="215"/>
      <c r="J35" s="76"/>
      <c r="K35" s="77"/>
      <c r="L35" s="70"/>
    </row>
    <row r="36" spans="1:12" ht="47.25">
      <c r="A36" s="180"/>
      <c r="B36" s="171">
        <v>7</v>
      </c>
      <c r="C36" s="212" t="s">
        <v>39</v>
      </c>
      <c r="D36" s="144"/>
      <c r="E36" s="222" t="s">
        <v>69</v>
      </c>
      <c r="F36" s="175"/>
      <c r="G36" s="175" t="s">
        <v>11</v>
      </c>
      <c r="H36" s="130">
        <v>10</v>
      </c>
      <c r="I36" s="215"/>
      <c r="J36" s="76"/>
      <c r="K36" s="77"/>
      <c r="L36" s="70"/>
    </row>
    <row r="37" spans="1:12" ht="47.25">
      <c r="A37" s="180">
        <v>1</v>
      </c>
      <c r="B37" s="171">
        <v>8</v>
      </c>
      <c r="C37" s="212" t="s">
        <v>40</v>
      </c>
      <c r="D37" s="223"/>
      <c r="E37" s="224" t="s">
        <v>69</v>
      </c>
      <c r="F37" s="175">
        <v>6</v>
      </c>
      <c r="G37" s="175" t="s">
        <v>11</v>
      </c>
      <c r="H37" s="130">
        <v>102</v>
      </c>
      <c r="I37" s="215"/>
      <c r="J37" s="76"/>
      <c r="K37" s="77"/>
      <c r="L37" s="70"/>
    </row>
    <row r="38" spans="1:12" ht="31.5">
      <c r="A38" s="145"/>
      <c r="B38" s="171">
        <v>9</v>
      </c>
      <c r="C38" s="212" t="s">
        <v>41</v>
      </c>
      <c r="D38" s="213"/>
      <c r="E38" s="214" t="s">
        <v>69</v>
      </c>
      <c r="F38" s="175">
        <v>6</v>
      </c>
      <c r="G38" s="175" t="s">
        <v>11</v>
      </c>
      <c r="H38" s="130">
        <v>222</v>
      </c>
      <c r="I38" s="215"/>
      <c r="J38" s="76"/>
      <c r="K38" s="77"/>
      <c r="L38" s="70"/>
    </row>
    <row r="39" spans="1:12" ht="31.5">
      <c r="A39" s="145"/>
      <c r="B39" s="171">
        <v>10</v>
      </c>
      <c r="C39" s="212" t="s">
        <v>42</v>
      </c>
      <c r="D39" s="31"/>
      <c r="E39" s="225" t="s">
        <v>69</v>
      </c>
      <c r="F39" s="175">
        <v>6</v>
      </c>
      <c r="G39" s="175" t="s">
        <v>11</v>
      </c>
      <c r="H39" s="130">
        <v>54</v>
      </c>
      <c r="I39" s="215"/>
      <c r="J39" s="76"/>
      <c r="K39" s="77"/>
      <c r="L39" s="70"/>
    </row>
    <row r="40" spans="1:12" ht="63">
      <c r="A40" s="145"/>
      <c r="B40" s="171">
        <v>11</v>
      </c>
      <c r="C40" s="212" t="s">
        <v>43</v>
      </c>
      <c r="D40" s="31"/>
      <c r="E40" s="225" t="s">
        <v>69</v>
      </c>
      <c r="F40" s="175"/>
      <c r="G40" s="175" t="s">
        <v>11</v>
      </c>
      <c r="H40" s="130">
        <v>3</v>
      </c>
      <c r="I40" s="215"/>
      <c r="J40" s="76"/>
      <c r="K40" s="77"/>
      <c r="L40" s="70"/>
    </row>
    <row r="41" spans="1:12" ht="47.25">
      <c r="A41" s="145"/>
      <c r="B41" s="171">
        <v>12</v>
      </c>
      <c r="C41" s="212" t="s">
        <v>44</v>
      </c>
      <c r="D41" s="31"/>
      <c r="E41" s="225" t="s">
        <v>69</v>
      </c>
      <c r="F41" s="175">
        <v>6</v>
      </c>
      <c r="G41" s="175" t="s">
        <v>11</v>
      </c>
      <c r="H41" s="130">
        <v>36</v>
      </c>
      <c r="I41" s="215"/>
      <c r="J41" s="76"/>
      <c r="K41" s="77"/>
      <c r="L41" s="70"/>
    </row>
    <row r="42" spans="1:12" ht="63">
      <c r="A42" s="145"/>
      <c r="B42" s="171">
        <v>13</v>
      </c>
      <c r="C42" s="212" t="s">
        <v>45</v>
      </c>
      <c r="D42" s="31"/>
      <c r="E42" s="225" t="s">
        <v>69</v>
      </c>
      <c r="F42" s="175"/>
      <c r="G42" s="175" t="s">
        <v>11</v>
      </c>
      <c r="H42" s="130">
        <v>3</v>
      </c>
      <c r="I42" s="215"/>
      <c r="J42" s="76"/>
      <c r="K42" s="77"/>
      <c r="L42" s="70"/>
    </row>
    <row r="43" spans="1:12" ht="47.25">
      <c r="A43" s="145"/>
      <c r="B43" s="171">
        <v>14</v>
      </c>
      <c r="C43" s="212" t="s">
        <v>46</v>
      </c>
      <c r="D43" s="31"/>
      <c r="E43" s="225" t="s">
        <v>69</v>
      </c>
      <c r="F43" s="175">
        <v>6</v>
      </c>
      <c r="G43" s="175" t="s">
        <v>11</v>
      </c>
      <c r="H43" s="130">
        <v>18</v>
      </c>
      <c r="I43" s="215"/>
      <c r="J43" s="76"/>
      <c r="K43" s="77"/>
      <c r="L43" s="70"/>
    </row>
    <row r="44" spans="1:12" ht="31.5">
      <c r="A44" s="145"/>
      <c r="B44" s="171">
        <v>15</v>
      </c>
      <c r="C44" s="212" t="s">
        <v>47</v>
      </c>
      <c r="D44" s="31"/>
      <c r="E44" s="225" t="s">
        <v>69</v>
      </c>
      <c r="F44" s="175">
        <v>6</v>
      </c>
      <c r="G44" s="175" t="s">
        <v>11</v>
      </c>
      <c r="H44" s="130">
        <v>12</v>
      </c>
      <c r="I44" s="215"/>
      <c r="J44" s="76"/>
      <c r="K44" s="77"/>
      <c r="L44" s="70"/>
    </row>
    <row r="45" spans="1:12" ht="47.25">
      <c r="A45" s="145"/>
      <c r="B45" s="171">
        <v>16</v>
      </c>
      <c r="C45" s="212" t="s">
        <v>48</v>
      </c>
      <c r="D45" s="31"/>
      <c r="E45" s="225" t="s">
        <v>69</v>
      </c>
      <c r="F45" s="175"/>
      <c r="G45" s="175" t="s">
        <v>11</v>
      </c>
      <c r="H45" s="130">
        <v>10</v>
      </c>
      <c r="I45" s="215"/>
      <c r="J45" s="76"/>
      <c r="K45" s="77"/>
      <c r="L45" s="70"/>
    </row>
    <row r="46" spans="1:12" ht="47.25">
      <c r="A46" s="145"/>
      <c r="B46" s="171">
        <v>17</v>
      </c>
      <c r="C46" s="212" t="s">
        <v>49</v>
      </c>
      <c r="D46" s="31"/>
      <c r="E46" s="225" t="s">
        <v>69</v>
      </c>
      <c r="F46" s="175">
        <v>6</v>
      </c>
      <c r="G46" s="175" t="s">
        <v>11</v>
      </c>
      <c r="H46" s="130">
        <v>98</v>
      </c>
      <c r="I46" s="215"/>
      <c r="J46" s="76"/>
      <c r="K46" s="77"/>
      <c r="L46" s="70"/>
    </row>
    <row r="47" spans="1:12" ht="47.25">
      <c r="A47" s="145"/>
      <c r="B47" s="171">
        <v>18</v>
      </c>
      <c r="C47" s="212" t="s">
        <v>50</v>
      </c>
      <c r="D47" s="31"/>
      <c r="E47" s="225" t="s">
        <v>69</v>
      </c>
      <c r="F47" s="175">
        <v>6</v>
      </c>
      <c r="G47" s="175" t="s">
        <v>11</v>
      </c>
      <c r="H47" s="130">
        <v>18</v>
      </c>
      <c r="I47" s="215"/>
      <c r="J47" s="76"/>
      <c r="K47" s="77"/>
      <c r="L47" s="70"/>
    </row>
    <row r="48" spans="1:12" ht="47.25">
      <c r="A48" s="145"/>
      <c r="B48" s="171">
        <v>19</v>
      </c>
      <c r="C48" s="212" t="s">
        <v>51</v>
      </c>
      <c r="D48" s="31"/>
      <c r="E48" s="225" t="s">
        <v>69</v>
      </c>
      <c r="F48" s="175">
        <v>6</v>
      </c>
      <c r="G48" s="175" t="s">
        <v>11</v>
      </c>
      <c r="H48" s="130">
        <v>48</v>
      </c>
      <c r="I48" s="215"/>
      <c r="J48" s="76"/>
      <c r="K48" s="77"/>
      <c r="L48" s="70"/>
    </row>
    <row r="49" spans="1:12" ht="47.25">
      <c r="A49" s="145"/>
      <c r="B49" s="171">
        <v>20</v>
      </c>
      <c r="C49" s="212" t="s">
        <v>52</v>
      </c>
      <c r="D49" s="31"/>
      <c r="E49" s="225" t="s">
        <v>69</v>
      </c>
      <c r="F49" s="175">
        <v>6</v>
      </c>
      <c r="G49" s="175" t="s">
        <v>11</v>
      </c>
      <c r="H49" s="130">
        <v>18</v>
      </c>
      <c r="I49" s="215"/>
      <c r="J49" s="76"/>
      <c r="K49" s="77"/>
      <c r="L49" s="70"/>
    </row>
    <row r="50" spans="1:12" ht="47.25">
      <c r="A50" s="145"/>
      <c r="B50" s="171">
        <v>21</v>
      </c>
      <c r="C50" s="212" t="s">
        <v>53</v>
      </c>
      <c r="D50" s="31"/>
      <c r="E50" s="225" t="s">
        <v>69</v>
      </c>
      <c r="F50" s="175">
        <v>6</v>
      </c>
      <c r="G50" s="175" t="s">
        <v>11</v>
      </c>
      <c r="H50" s="130">
        <v>72</v>
      </c>
      <c r="I50" s="215"/>
      <c r="J50" s="76"/>
      <c r="K50" s="77"/>
      <c r="L50" s="70"/>
    </row>
    <row r="51" spans="1:12" ht="47.25">
      <c r="A51" s="145"/>
      <c r="B51" s="171">
        <v>22</v>
      </c>
      <c r="C51" s="212" t="s">
        <v>54</v>
      </c>
      <c r="D51" s="31"/>
      <c r="E51" s="225" t="s">
        <v>69</v>
      </c>
      <c r="F51" s="175">
        <v>6</v>
      </c>
      <c r="G51" s="175" t="s">
        <v>11</v>
      </c>
      <c r="H51" s="130">
        <v>36</v>
      </c>
      <c r="I51" s="215"/>
      <c r="J51" s="76"/>
      <c r="K51" s="77"/>
      <c r="L51" s="70"/>
    </row>
    <row r="52" spans="1:12" ht="47.25">
      <c r="A52" s="145"/>
      <c r="B52" s="171">
        <v>23</v>
      </c>
      <c r="C52" s="212" t="s">
        <v>55</v>
      </c>
      <c r="D52" s="31"/>
      <c r="E52" s="225" t="s">
        <v>69</v>
      </c>
      <c r="F52" s="175">
        <v>6</v>
      </c>
      <c r="G52" s="175" t="s">
        <v>11</v>
      </c>
      <c r="H52" s="130">
        <v>12</v>
      </c>
      <c r="I52" s="215"/>
      <c r="J52" s="76"/>
      <c r="K52" s="77"/>
      <c r="L52" s="70"/>
    </row>
    <row r="53" spans="1:12" ht="47.25">
      <c r="A53" s="145"/>
      <c r="B53" s="171">
        <v>24</v>
      </c>
      <c r="C53" s="212" t="s">
        <v>56</v>
      </c>
      <c r="D53" s="31"/>
      <c r="E53" s="225" t="s">
        <v>69</v>
      </c>
      <c r="F53" s="175">
        <v>6</v>
      </c>
      <c r="G53" s="175" t="s">
        <v>11</v>
      </c>
      <c r="H53" s="130">
        <v>36</v>
      </c>
      <c r="I53" s="215"/>
      <c r="J53" s="76"/>
      <c r="K53" s="77"/>
      <c r="L53" s="70"/>
    </row>
    <row r="54" spans="1:12" ht="47.25">
      <c r="A54" s="145"/>
      <c r="B54" s="171">
        <v>25</v>
      </c>
      <c r="C54" s="212" t="s">
        <v>57</v>
      </c>
      <c r="D54" s="31"/>
      <c r="E54" s="225" t="s">
        <v>69</v>
      </c>
      <c r="F54" s="175">
        <v>6</v>
      </c>
      <c r="G54" s="175" t="s">
        <v>11</v>
      </c>
      <c r="H54" s="130">
        <v>18</v>
      </c>
      <c r="I54" s="215"/>
      <c r="J54" s="76"/>
      <c r="K54" s="77"/>
      <c r="L54" s="70"/>
    </row>
    <row r="55" spans="1:12" ht="47.25">
      <c r="A55" s="145"/>
      <c r="B55" s="171">
        <v>26</v>
      </c>
      <c r="C55" s="212" t="s">
        <v>58</v>
      </c>
      <c r="D55" s="31"/>
      <c r="E55" s="225" t="s">
        <v>69</v>
      </c>
      <c r="F55" s="175">
        <v>6</v>
      </c>
      <c r="G55" s="175" t="s">
        <v>11</v>
      </c>
      <c r="H55" s="130">
        <v>12</v>
      </c>
      <c r="I55" s="215"/>
      <c r="J55" s="76"/>
      <c r="K55" s="77"/>
      <c r="L55" s="70"/>
    </row>
    <row r="56" spans="1:12" ht="47.25">
      <c r="A56" s="145"/>
      <c r="B56" s="171">
        <v>27</v>
      </c>
      <c r="C56" s="212" t="s">
        <v>59</v>
      </c>
      <c r="D56" s="31"/>
      <c r="E56" s="225" t="s">
        <v>69</v>
      </c>
      <c r="F56" s="175">
        <v>6</v>
      </c>
      <c r="G56" s="175" t="s">
        <v>11</v>
      </c>
      <c r="H56" s="130">
        <v>6</v>
      </c>
      <c r="I56" s="215"/>
      <c r="J56" s="76"/>
      <c r="K56" s="77"/>
      <c r="L56" s="70"/>
    </row>
    <row r="57" spans="1:12" ht="47.25">
      <c r="A57" s="145"/>
      <c r="B57" s="171">
        <v>28</v>
      </c>
      <c r="C57" s="212" t="s">
        <v>60</v>
      </c>
      <c r="D57" s="31"/>
      <c r="E57" s="225" t="s">
        <v>69</v>
      </c>
      <c r="F57" s="175">
        <v>6</v>
      </c>
      <c r="G57" s="175" t="s">
        <v>11</v>
      </c>
      <c r="H57" s="130">
        <v>12</v>
      </c>
      <c r="I57" s="215"/>
      <c r="J57" s="76"/>
      <c r="K57" s="77"/>
      <c r="L57" s="70"/>
    </row>
    <row r="58" spans="1:12" ht="47.25">
      <c r="A58" s="145"/>
      <c r="B58" s="171">
        <v>29</v>
      </c>
      <c r="C58" s="212" t="s">
        <v>61</v>
      </c>
      <c r="D58" s="31"/>
      <c r="E58" s="225" t="s">
        <v>69</v>
      </c>
      <c r="F58" s="175">
        <v>6</v>
      </c>
      <c r="G58" s="175" t="s">
        <v>11</v>
      </c>
      <c r="H58" s="130">
        <v>12</v>
      </c>
      <c r="I58" s="215"/>
      <c r="J58" s="76"/>
      <c r="K58" s="77"/>
      <c r="L58" s="70"/>
    </row>
    <row r="59" spans="1:12" ht="63">
      <c r="A59" s="145"/>
      <c r="B59" s="171">
        <v>30</v>
      </c>
      <c r="C59" s="212" t="s">
        <v>62</v>
      </c>
      <c r="D59" s="31"/>
      <c r="E59" s="225" t="s">
        <v>69</v>
      </c>
      <c r="F59" s="175">
        <v>6</v>
      </c>
      <c r="G59" s="175" t="s">
        <v>11</v>
      </c>
      <c r="H59" s="130">
        <v>6</v>
      </c>
      <c r="I59" s="215"/>
      <c r="J59" s="76"/>
      <c r="K59" s="77"/>
      <c r="L59" s="70"/>
    </row>
    <row r="60" spans="1:12" ht="63">
      <c r="A60" s="145"/>
      <c r="B60" s="171">
        <v>31</v>
      </c>
      <c r="C60" s="212" t="s">
        <v>63</v>
      </c>
      <c r="D60" s="31"/>
      <c r="E60" s="225" t="s">
        <v>69</v>
      </c>
      <c r="F60" s="175">
        <v>6</v>
      </c>
      <c r="G60" s="175" t="s">
        <v>11</v>
      </c>
      <c r="H60" s="130">
        <v>6</v>
      </c>
      <c r="I60" s="215"/>
      <c r="J60" s="76"/>
      <c r="K60" s="77"/>
      <c r="L60" s="70"/>
    </row>
    <row r="61" spans="1:12" ht="63">
      <c r="A61" s="145"/>
      <c r="B61" s="171">
        <v>32</v>
      </c>
      <c r="C61" s="212" t="s">
        <v>71</v>
      </c>
      <c r="D61" s="31"/>
      <c r="E61" s="225" t="s">
        <v>69</v>
      </c>
      <c r="F61" s="175">
        <v>6</v>
      </c>
      <c r="G61" s="175" t="s">
        <v>11</v>
      </c>
      <c r="H61" s="130">
        <v>6</v>
      </c>
      <c r="I61" s="215"/>
      <c r="J61" s="76"/>
      <c r="K61" s="77"/>
      <c r="L61" s="70"/>
    </row>
    <row r="62" spans="1:12" ht="47.25">
      <c r="A62" s="145"/>
      <c r="B62" s="171">
        <v>33</v>
      </c>
      <c r="C62" s="212" t="s">
        <v>72</v>
      </c>
      <c r="D62" s="31"/>
      <c r="E62" s="225" t="s">
        <v>69</v>
      </c>
      <c r="F62" s="175">
        <v>6</v>
      </c>
      <c r="G62" s="175" t="s">
        <v>11</v>
      </c>
      <c r="H62" s="130">
        <v>6</v>
      </c>
      <c r="I62" s="215"/>
      <c r="J62" s="76"/>
      <c r="K62" s="77"/>
      <c r="L62" s="70"/>
    </row>
    <row r="63" spans="1:12" ht="63">
      <c r="A63" s="145"/>
      <c r="B63" s="171">
        <v>34</v>
      </c>
      <c r="C63" s="212" t="s">
        <v>73</v>
      </c>
      <c r="D63" s="31"/>
      <c r="E63" s="225" t="s">
        <v>69</v>
      </c>
      <c r="F63" s="175">
        <v>6</v>
      </c>
      <c r="G63" s="175" t="s">
        <v>11</v>
      </c>
      <c r="H63" s="130">
        <v>6</v>
      </c>
      <c r="I63" s="215"/>
      <c r="J63" s="76"/>
      <c r="K63" s="77"/>
      <c r="L63" s="70"/>
    </row>
    <row r="64" spans="1:12" ht="47.25">
      <c r="A64" s="145"/>
      <c r="B64" s="171">
        <v>35</v>
      </c>
      <c r="C64" s="212" t="s">
        <v>64</v>
      </c>
      <c r="D64" s="31"/>
      <c r="E64" s="225" t="s">
        <v>69</v>
      </c>
      <c r="F64" s="175"/>
      <c r="G64" s="175" t="s">
        <v>11</v>
      </c>
      <c r="H64" s="130">
        <v>5</v>
      </c>
      <c r="I64" s="215"/>
      <c r="J64" s="76"/>
      <c r="K64" s="77"/>
      <c r="L64" s="70"/>
    </row>
    <row r="65" spans="1:12" ht="31.5">
      <c r="A65" s="145"/>
      <c r="B65" s="171">
        <v>36</v>
      </c>
      <c r="C65" s="212" t="s">
        <v>65</v>
      </c>
      <c r="D65" s="31"/>
      <c r="E65" s="225" t="s">
        <v>69</v>
      </c>
      <c r="F65" s="175"/>
      <c r="G65" s="175" t="s">
        <v>11</v>
      </c>
      <c r="H65" s="130">
        <v>220</v>
      </c>
      <c r="I65" s="215"/>
      <c r="J65" s="76"/>
      <c r="K65" s="77"/>
      <c r="L65" s="70"/>
    </row>
    <row r="66" spans="1:12" ht="63">
      <c r="A66" s="145"/>
      <c r="B66" s="171">
        <v>37</v>
      </c>
      <c r="C66" s="212" t="s">
        <v>66</v>
      </c>
      <c r="D66" s="31"/>
      <c r="E66" s="225" t="s">
        <v>69</v>
      </c>
      <c r="F66" s="175"/>
      <c r="G66" s="175" t="s">
        <v>11</v>
      </c>
      <c r="H66" s="130">
        <v>5</v>
      </c>
      <c r="I66" s="215"/>
      <c r="J66" s="76"/>
      <c r="K66" s="77"/>
      <c r="L66" s="70"/>
    </row>
    <row r="67" spans="1:12" ht="63">
      <c r="A67" s="145"/>
      <c r="B67" s="171">
        <v>38</v>
      </c>
      <c r="C67" s="212" t="s">
        <v>118</v>
      </c>
      <c r="D67" s="31"/>
      <c r="E67" s="225" t="s">
        <v>69</v>
      </c>
      <c r="F67" s="175">
        <v>6</v>
      </c>
      <c r="G67" s="175" t="s">
        <v>11</v>
      </c>
      <c r="H67" s="130">
        <v>6</v>
      </c>
      <c r="I67" s="215"/>
      <c r="J67" s="76"/>
      <c r="K67" s="77"/>
      <c r="L67" s="70"/>
    </row>
    <row r="68" spans="1:12" ht="47.25">
      <c r="A68" s="145"/>
      <c r="B68" s="171">
        <v>39</v>
      </c>
      <c r="C68" s="212" t="s">
        <v>119</v>
      </c>
      <c r="D68" s="31"/>
      <c r="E68" s="225" t="s">
        <v>69</v>
      </c>
      <c r="F68" s="175">
        <v>6</v>
      </c>
      <c r="G68" s="175" t="s">
        <v>11</v>
      </c>
      <c r="H68" s="130">
        <v>6</v>
      </c>
      <c r="I68" s="215"/>
      <c r="J68" s="76"/>
      <c r="K68" s="77"/>
      <c r="L68" s="70"/>
    </row>
    <row r="69" spans="1:12" ht="47.25">
      <c r="A69" s="145"/>
      <c r="B69" s="171">
        <v>40</v>
      </c>
      <c r="C69" s="212" t="s">
        <v>120</v>
      </c>
      <c r="D69" s="31"/>
      <c r="E69" s="225" t="s">
        <v>69</v>
      </c>
      <c r="F69" s="175">
        <v>6</v>
      </c>
      <c r="G69" s="175" t="s">
        <v>11</v>
      </c>
      <c r="H69" s="130">
        <v>6</v>
      </c>
      <c r="I69" s="215"/>
      <c r="J69" s="76"/>
      <c r="K69" s="77"/>
      <c r="L69" s="70"/>
    </row>
    <row r="70" spans="1:12" ht="24.75" customHeight="1">
      <c r="A70" s="171"/>
      <c r="B70" s="24"/>
      <c r="C70" s="165" t="s">
        <v>31</v>
      </c>
      <c r="D70" s="226">
        <v>21967000</v>
      </c>
      <c r="E70" s="28"/>
      <c r="F70" s="56"/>
      <c r="G70" s="53"/>
      <c r="H70" s="227"/>
      <c r="I70" s="75"/>
      <c r="J70" s="28"/>
      <c r="K70" s="138"/>
      <c r="L70" s="95"/>
    </row>
    <row r="71" spans="1:12" ht="28.5" customHeight="1">
      <c r="A71" s="82">
        <v>3</v>
      </c>
      <c r="B71" s="247" t="s">
        <v>12</v>
      </c>
      <c r="C71" s="248" t="s">
        <v>67</v>
      </c>
      <c r="D71" s="28"/>
      <c r="E71" s="28"/>
      <c r="F71" s="56"/>
      <c r="G71" s="53"/>
      <c r="H71" s="90"/>
      <c r="I71" s="58"/>
      <c r="J71" s="28"/>
      <c r="K71" s="27"/>
      <c r="L71" s="28"/>
    </row>
    <row r="72" spans="1:12" ht="15.75" customHeight="1">
      <c r="A72" s="271" t="s">
        <v>9</v>
      </c>
      <c r="B72" s="271"/>
      <c r="C72" s="128" t="s">
        <v>10</v>
      </c>
      <c r="D72" s="28"/>
      <c r="E72" s="28"/>
      <c r="F72" s="56"/>
      <c r="G72" s="53"/>
      <c r="H72" s="88"/>
      <c r="I72" s="73"/>
      <c r="J72" s="28"/>
      <c r="K72" s="27"/>
      <c r="L72" s="28"/>
    </row>
    <row r="73" spans="1:12" ht="21" customHeight="1">
      <c r="A73" s="145"/>
      <c r="B73" s="27">
        <v>1</v>
      </c>
      <c r="C73" s="28" t="s">
        <v>121</v>
      </c>
      <c r="D73" s="31"/>
      <c r="E73" s="28"/>
      <c r="F73" s="56"/>
      <c r="G73" s="228" t="s">
        <v>11</v>
      </c>
      <c r="H73" s="134">
        <v>1</v>
      </c>
      <c r="I73" s="215"/>
      <c r="J73" s="31"/>
      <c r="K73" s="77"/>
      <c r="L73" s="31"/>
    </row>
    <row r="74" spans="1:12" ht="21" customHeight="1">
      <c r="A74" s="145"/>
      <c r="B74" s="27">
        <v>2</v>
      </c>
      <c r="C74" s="28" t="s">
        <v>122</v>
      </c>
      <c r="D74" s="31"/>
      <c r="E74" s="28"/>
      <c r="F74" s="56"/>
      <c r="G74" s="228" t="s">
        <v>11</v>
      </c>
      <c r="H74" s="134">
        <v>2</v>
      </c>
      <c r="I74" s="215"/>
      <c r="J74" s="31"/>
      <c r="K74" s="77"/>
      <c r="L74" s="31"/>
    </row>
    <row r="75" spans="1:12" ht="21" customHeight="1">
      <c r="A75" s="145"/>
      <c r="B75" s="27">
        <v>3</v>
      </c>
      <c r="C75" s="28" t="s">
        <v>74</v>
      </c>
      <c r="D75" s="31"/>
      <c r="E75" s="28"/>
      <c r="F75" s="56"/>
      <c r="G75" s="228" t="s">
        <v>11</v>
      </c>
      <c r="H75" s="134">
        <v>3</v>
      </c>
      <c r="I75" s="215"/>
      <c r="J75" s="31"/>
      <c r="K75" s="77"/>
      <c r="L75" s="31"/>
    </row>
    <row r="76" spans="1:12" ht="21" customHeight="1">
      <c r="A76" s="145"/>
      <c r="B76" s="27">
        <v>4</v>
      </c>
      <c r="C76" s="28" t="s">
        <v>75</v>
      </c>
      <c r="D76" s="31"/>
      <c r="E76" s="28"/>
      <c r="F76" s="56"/>
      <c r="G76" s="228" t="s">
        <v>11</v>
      </c>
      <c r="H76" s="134">
        <v>2</v>
      </c>
      <c r="I76" s="215"/>
      <c r="J76" s="31"/>
      <c r="K76" s="77"/>
      <c r="L76" s="31"/>
    </row>
    <row r="77" spans="1:12" ht="21" customHeight="1">
      <c r="A77" s="145"/>
      <c r="B77" s="27">
        <v>5</v>
      </c>
      <c r="C77" s="28" t="s">
        <v>76</v>
      </c>
      <c r="D77" s="31"/>
      <c r="E77" s="28"/>
      <c r="F77" s="56"/>
      <c r="G77" s="228" t="s">
        <v>11</v>
      </c>
      <c r="H77" s="134">
        <v>3</v>
      </c>
      <c r="I77" s="215"/>
      <c r="J77" s="31"/>
      <c r="K77" s="77"/>
      <c r="L77" s="31"/>
    </row>
    <row r="78" spans="1:12" ht="21" customHeight="1">
      <c r="A78" s="145"/>
      <c r="B78" s="27">
        <v>6</v>
      </c>
      <c r="C78" s="28" t="s">
        <v>77</v>
      </c>
      <c r="D78" s="31"/>
      <c r="E78" s="28"/>
      <c r="F78" s="56"/>
      <c r="G78" s="228" t="s">
        <v>11</v>
      </c>
      <c r="H78" s="134">
        <v>2</v>
      </c>
      <c r="I78" s="215"/>
      <c r="J78" s="31"/>
      <c r="K78" s="77"/>
      <c r="L78" s="31"/>
    </row>
    <row r="79" spans="1:12" ht="21" customHeight="1">
      <c r="A79" s="145"/>
      <c r="B79" s="27">
        <v>7</v>
      </c>
      <c r="C79" s="28" t="s">
        <v>78</v>
      </c>
      <c r="D79" s="31"/>
      <c r="E79" s="28"/>
      <c r="F79" s="56"/>
      <c r="G79" s="228" t="s">
        <v>11</v>
      </c>
      <c r="H79" s="134">
        <v>3</v>
      </c>
      <c r="I79" s="215"/>
      <c r="J79" s="31"/>
      <c r="K79" s="77"/>
      <c r="L79" s="31"/>
    </row>
    <row r="80" spans="1:12" ht="21" customHeight="1">
      <c r="A80" s="145"/>
      <c r="B80" s="27">
        <v>8</v>
      </c>
      <c r="C80" s="28" t="s">
        <v>79</v>
      </c>
      <c r="D80" s="31"/>
      <c r="E80" s="28"/>
      <c r="F80" s="56"/>
      <c r="G80" s="228" t="s">
        <v>11</v>
      </c>
      <c r="H80" s="134">
        <v>1</v>
      </c>
      <c r="I80" s="215"/>
      <c r="J80" s="31"/>
      <c r="K80" s="77"/>
      <c r="L80" s="31"/>
    </row>
    <row r="81" spans="1:23" ht="21" customHeight="1">
      <c r="A81" s="145"/>
      <c r="B81" s="27">
        <v>9</v>
      </c>
      <c r="C81" s="28" t="s">
        <v>68</v>
      </c>
      <c r="D81" s="31"/>
      <c r="E81" s="28"/>
      <c r="F81" s="56"/>
      <c r="G81" s="228" t="s">
        <v>11</v>
      </c>
      <c r="H81" s="134">
        <v>6</v>
      </c>
      <c r="I81" s="215"/>
      <c r="J81" s="31"/>
      <c r="K81" s="77"/>
      <c r="L81" s="31"/>
    </row>
    <row r="82" spans="1:23" s="5" customFormat="1" ht="19.5" customHeight="1">
      <c r="A82" s="28"/>
      <c r="B82" s="28"/>
      <c r="C82" s="165" t="s">
        <v>31</v>
      </c>
      <c r="D82" s="226">
        <v>3631200</v>
      </c>
      <c r="E82" s="28"/>
      <c r="F82" s="56"/>
      <c r="G82" s="53"/>
      <c r="H82" s="211"/>
      <c r="I82" s="73"/>
      <c r="J82" s="28"/>
      <c r="K82" s="77"/>
      <c r="L82" s="95"/>
      <c r="M82" s="98"/>
    </row>
    <row r="83" spans="1:23" s="98" customFormat="1" ht="19.5" customHeight="1">
      <c r="A83" s="28"/>
      <c r="B83" s="28"/>
      <c r="C83" s="229"/>
      <c r="D83" s="28"/>
      <c r="E83" s="28"/>
      <c r="F83" s="56"/>
      <c r="G83" s="53"/>
      <c r="H83" s="211"/>
      <c r="I83" s="97"/>
      <c r="J83" s="60"/>
      <c r="K83" s="77"/>
      <c r="L83" s="95"/>
      <c r="M83" s="5"/>
      <c r="N83" s="5"/>
      <c r="O83" s="5"/>
      <c r="P83" s="5"/>
    </row>
    <row r="84" spans="1:23" s="5" customFormat="1" ht="23.25">
      <c r="A84" s="78"/>
      <c r="B84" s="24"/>
      <c r="C84" s="202" t="s">
        <v>106</v>
      </c>
      <c r="D84" s="25">
        <f>D82+D27+D70</f>
        <v>45252200</v>
      </c>
      <c r="E84" s="26"/>
      <c r="F84" s="27"/>
      <c r="G84" s="27"/>
      <c r="H84" s="90"/>
      <c r="I84" s="27"/>
      <c r="J84" s="28"/>
      <c r="K84" s="29"/>
      <c r="L84" s="59"/>
      <c r="R84" s="37"/>
    </row>
    <row r="85" spans="1:23" s="5" customFormat="1" ht="21" customHeight="1">
      <c r="A85" s="266" t="s">
        <v>12</v>
      </c>
      <c r="B85" s="264" t="s">
        <v>94</v>
      </c>
      <c r="C85" s="264"/>
      <c r="D85" s="31"/>
      <c r="E85" s="28"/>
      <c r="F85" s="28"/>
      <c r="G85" s="28"/>
      <c r="H85" s="28"/>
      <c r="I85" s="90"/>
      <c r="J85" s="28"/>
      <c r="K85" s="28"/>
      <c r="L85" s="30"/>
      <c r="Q85" s="36"/>
      <c r="R85" s="35"/>
      <c r="S85" s="35"/>
      <c r="T85" s="35"/>
      <c r="U85" s="37"/>
      <c r="W85" s="37"/>
    </row>
    <row r="86" spans="1:23" ht="36" customHeight="1">
      <c r="A86" s="266"/>
      <c r="B86" s="262" t="s">
        <v>13</v>
      </c>
      <c r="C86" s="262"/>
      <c r="D86" s="262"/>
      <c r="E86" s="262"/>
      <c r="F86" s="262"/>
      <c r="G86" s="262"/>
      <c r="H86" s="28"/>
      <c r="I86" s="28"/>
      <c r="J86" s="28"/>
      <c r="K86" s="31"/>
      <c r="L86" s="30"/>
      <c r="M86" s="5"/>
      <c r="N86" s="5"/>
      <c r="O86" s="5"/>
      <c r="P86" s="5"/>
      <c r="Q86" s="110"/>
      <c r="R86" s="33"/>
      <c r="S86" s="33"/>
      <c r="T86" s="33"/>
      <c r="U86" s="22"/>
      <c r="W86" s="22"/>
    </row>
    <row r="87" spans="1:23">
      <c r="M87" s="5"/>
      <c r="N87" s="5"/>
      <c r="O87" s="5"/>
      <c r="P87" s="5"/>
    </row>
    <row r="88" spans="1:23">
      <c r="M88" s="5"/>
      <c r="N88" s="5"/>
      <c r="O88" s="5"/>
      <c r="P88" s="5"/>
    </row>
    <row r="89" spans="1:23">
      <c r="M89" s="5"/>
      <c r="N89" s="5"/>
      <c r="O89" s="5"/>
      <c r="P89" s="5"/>
    </row>
    <row r="90" spans="1:23">
      <c r="M90" s="5"/>
      <c r="N90" s="5"/>
      <c r="O90" s="5"/>
      <c r="P90" s="5"/>
    </row>
    <row r="91" spans="1:23">
      <c r="M91" s="5"/>
      <c r="N91" s="5"/>
      <c r="O91" s="5"/>
      <c r="P91" s="5"/>
    </row>
    <row r="92" spans="1:23">
      <c r="M92" s="5"/>
      <c r="N92" s="5"/>
      <c r="O92" s="5"/>
      <c r="P92" s="5"/>
    </row>
  </sheetData>
  <mergeCells count="18">
    <mergeCell ref="A29:B29"/>
    <mergeCell ref="A72:B72"/>
    <mergeCell ref="B85:C85"/>
    <mergeCell ref="E9:G9"/>
    <mergeCell ref="I9:J9"/>
    <mergeCell ref="A13:B13"/>
    <mergeCell ref="A85:A86"/>
    <mergeCell ref="B86:G86"/>
    <mergeCell ref="C3:K3"/>
    <mergeCell ref="A7:L7"/>
    <mergeCell ref="A8:A10"/>
    <mergeCell ref="B8:B10"/>
    <mergeCell ref="C8:C10"/>
    <mergeCell ref="D8:G8"/>
    <mergeCell ref="H8:H10"/>
    <mergeCell ref="D9:D10"/>
    <mergeCell ref="I8:L8"/>
    <mergeCell ref="K9:L9"/>
  </mergeCells>
  <printOptions horizontalCentered="1"/>
  <pageMargins left="0.15748031496062992" right="0.15748031496062992" top="0.23622047244094491" bottom="0.31496062992125984" header="0.31496062992125984" footer="0.31496062992125984"/>
  <pageSetup paperSize="9" scale="66" orientation="landscape" r:id="rId1"/>
  <rowBreaks count="2" manualBreakCount="2">
    <brk id="27" max="16383" man="1"/>
    <brk id="7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80"/>
  <sheetViews>
    <sheetView view="pageBreakPreview" zoomScaleSheetLayoutView="100" workbookViewId="0">
      <selection activeCell="C3" sqref="C3:K3"/>
    </sheetView>
  </sheetViews>
  <sheetFormatPr defaultRowHeight="21"/>
  <cols>
    <col min="1" max="1" width="5.28515625" style="79" customWidth="1"/>
    <col min="2" max="2" width="10.5703125" customWidth="1"/>
    <col min="3" max="3" width="62.85546875" customWidth="1"/>
    <col min="4" max="4" width="16.7109375" customWidth="1"/>
    <col min="5" max="5" width="6.85546875" customWidth="1"/>
    <col min="6" max="6" width="8.7109375" style="7" customWidth="1"/>
    <col min="7" max="7" width="9.140625" customWidth="1"/>
    <col min="9" max="9" width="12" customWidth="1"/>
    <col min="10" max="10" width="15.140625" customWidth="1"/>
    <col min="11" max="11" width="15.140625" style="6" customWidth="1"/>
  </cols>
  <sheetData>
    <row r="1" spans="1:17" s="7" customFormat="1" ht="30" customHeight="1">
      <c r="A1" s="99" t="s">
        <v>95</v>
      </c>
      <c r="B1" s="99"/>
      <c r="C1" s="273" t="s">
        <v>95</v>
      </c>
      <c r="D1" s="273"/>
      <c r="E1" s="273"/>
      <c r="F1" s="273"/>
      <c r="G1" s="273"/>
      <c r="H1" s="273"/>
      <c r="I1" s="273"/>
      <c r="J1" s="273"/>
      <c r="K1" s="273"/>
      <c r="L1" s="99"/>
    </row>
    <row r="2" spans="1:17" ht="23.25">
      <c r="B2" s="11"/>
      <c r="C2" s="12" t="s">
        <v>14</v>
      </c>
      <c r="D2" s="13"/>
      <c r="F2" s="2"/>
      <c r="G2" s="14"/>
      <c r="H2" s="2"/>
      <c r="J2" s="3"/>
      <c r="K2"/>
      <c r="M2" s="6"/>
    </row>
    <row r="3" spans="1:17" s="7" customFormat="1" ht="48" customHeight="1">
      <c r="A3" s="16"/>
      <c r="B3" s="15"/>
      <c r="C3" s="250" t="s">
        <v>123</v>
      </c>
      <c r="D3" s="250"/>
      <c r="E3" s="250"/>
      <c r="F3" s="250"/>
      <c r="G3" s="250"/>
      <c r="H3" s="250"/>
      <c r="I3" s="250"/>
      <c r="J3" s="250"/>
      <c r="K3" s="250"/>
      <c r="L3" s="15"/>
      <c r="M3" s="16"/>
      <c r="N3" s="15"/>
      <c r="O3" s="15"/>
      <c r="P3" s="15"/>
    </row>
    <row r="4" spans="1:17" ht="18" customHeight="1">
      <c r="A4" s="81"/>
      <c r="B4" s="21"/>
      <c r="C4" s="21"/>
      <c r="D4" s="21"/>
      <c r="E4" s="21"/>
      <c r="F4" s="21"/>
      <c r="G4" s="21"/>
      <c r="H4" s="21"/>
      <c r="I4" s="21"/>
      <c r="J4" s="21"/>
      <c r="K4" s="8"/>
      <c r="L4" s="22"/>
      <c r="M4" s="6"/>
    </row>
    <row r="5" spans="1:17" ht="4.5" customHeight="1">
      <c r="A5" s="251"/>
      <c r="B5" s="251"/>
      <c r="C5" s="251"/>
      <c r="D5" s="251"/>
      <c r="E5" s="251"/>
      <c r="F5" s="251"/>
      <c r="G5" s="251"/>
      <c r="H5" s="251"/>
      <c r="I5" s="251"/>
      <c r="J5" s="251"/>
      <c r="K5" s="251"/>
    </row>
    <row r="6" spans="1:17" ht="21.75" customHeight="1">
      <c r="A6" s="252" t="s">
        <v>0</v>
      </c>
      <c r="B6" s="253" t="s">
        <v>1</v>
      </c>
      <c r="C6" s="254" t="s">
        <v>2</v>
      </c>
      <c r="D6" s="256" t="s">
        <v>3</v>
      </c>
      <c r="E6" s="256"/>
      <c r="F6" s="256"/>
      <c r="G6" s="256"/>
      <c r="H6" s="257" t="s">
        <v>93</v>
      </c>
      <c r="I6" s="274" t="s">
        <v>3</v>
      </c>
      <c r="J6" s="274"/>
      <c r="K6" s="274"/>
    </row>
    <row r="7" spans="1:17" ht="26.25" customHeight="1">
      <c r="A7" s="252"/>
      <c r="B7" s="253"/>
      <c r="C7" s="254"/>
      <c r="D7" s="258" t="s">
        <v>4</v>
      </c>
      <c r="E7" s="258" t="s">
        <v>5</v>
      </c>
      <c r="F7" s="258"/>
      <c r="G7" s="258"/>
      <c r="H7" s="257"/>
      <c r="I7" s="230" t="s">
        <v>96</v>
      </c>
      <c r="J7" s="275" t="s">
        <v>97</v>
      </c>
      <c r="K7" s="275" t="s">
        <v>98</v>
      </c>
    </row>
    <row r="8" spans="1:17" ht="48.75" customHeight="1">
      <c r="A8" s="252"/>
      <c r="B8" s="253"/>
      <c r="C8" s="254"/>
      <c r="D8" s="258"/>
      <c r="E8" s="111" t="s">
        <v>6</v>
      </c>
      <c r="F8" s="23" t="s">
        <v>7</v>
      </c>
      <c r="G8" s="87" t="s">
        <v>8</v>
      </c>
      <c r="H8" s="257"/>
      <c r="I8" s="230" t="s">
        <v>99</v>
      </c>
      <c r="J8" s="275"/>
      <c r="K8" s="275"/>
    </row>
    <row r="9" spans="1:17" s="83" customFormat="1" ht="15">
      <c r="A9" s="84">
        <v>1</v>
      </c>
      <c r="B9" s="84">
        <v>2</v>
      </c>
      <c r="C9" s="85">
        <v>3</v>
      </c>
      <c r="D9" s="85">
        <v>5</v>
      </c>
      <c r="E9" s="84">
        <v>6</v>
      </c>
      <c r="F9" s="84">
        <v>7</v>
      </c>
      <c r="G9" s="84">
        <v>8</v>
      </c>
      <c r="H9" s="84">
        <v>9</v>
      </c>
      <c r="I9" s="84">
        <v>8</v>
      </c>
      <c r="J9" s="84">
        <v>9</v>
      </c>
      <c r="K9" s="86">
        <v>10</v>
      </c>
    </row>
    <row r="10" spans="1:17" ht="37.5" customHeight="1">
      <c r="A10" s="82">
        <v>1</v>
      </c>
      <c r="B10" s="247" t="s">
        <v>12</v>
      </c>
      <c r="C10" s="249" t="s">
        <v>26</v>
      </c>
      <c r="D10" s="40"/>
      <c r="E10" s="41"/>
      <c r="F10" s="42"/>
      <c r="G10" s="43"/>
      <c r="H10" s="32"/>
      <c r="I10" s="139"/>
      <c r="J10" s="139"/>
      <c r="K10" s="140"/>
    </row>
    <row r="11" spans="1:17" ht="20.25" customHeight="1">
      <c r="A11" s="272" t="s">
        <v>9</v>
      </c>
      <c r="B11" s="272"/>
      <c r="C11" s="129" t="s">
        <v>10</v>
      </c>
      <c r="D11" s="45"/>
      <c r="E11" s="46"/>
      <c r="F11" s="47"/>
      <c r="G11" s="48"/>
      <c r="H11" s="88"/>
      <c r="I11" s="141"/>
      <c r="J11" s="141"/>
      <c r="K11" s="140"/>
    </row>
    <row r="12" spans="1:17" s="243" customFormat="1" ht="31.5">
      <c r="A12" s="145"/>
      <c r="B12" s="146">
        <v>1</v>
      </c>
      <c r="C12" s="206" t="s">
        <v>27</v>
      </c>
      <c r="D12" s="45"/>
      <c r="E12" s="149" t="s">
        <v>69</v>
      </c>
      <c r="F12" s="47">
        <v>12</v>
      </c>
      <c r="G12" s="149" t="s">
        <v>11</v>
      </c>
      <c r="H12" s="241">
        <v>220</v>
      </c>
      <c r="I12" s="242"/>
      <c r="J12" s="141"/>
      <c r="K12" s="136"/>
      <c r="M12" s="244"/>
      <c r="Q12" s="245"/>
    </row>
    <row r="13" spans="1:17" s="243" customFormat="1" ht="31.5">
      <c r="A13" s="246"/>
      <c r="B13" s="146">
        <v>2</v>
      </c>
      <c r="C13" s="206" t="s">
        <v>28</v>
      </c>
      <c r="D13" s="45"/>
      <c r="E13" s="149" t="s">
        <v>69</v>
      </c>
      <c r="F13" s="47">
        <v>12</v>
      </c>
      <c r="G13" s="149" t="s">
        <v>11</v>
      </c>
      <c r="H13" s="241">
        <v>122</v>
      </c>
      <c r="I13" s="242"/>
      <c r="J13" s="141"/>
      <c r="K13" s="136"/>
      <c r="M13" s="244"/>
    </row>
    <row r="14" spans="1:17" s="243" customFormat="1" ht="31.5">
      <c r="A14" s="246"/>
      <c r="B14" s="146">
        <v>3</v>
      </c>
      <c r="C14" s="206" t="s">
        <v>29</v>
      </c>
      <c r="D14" s="50"/>
      <c r="E14" s="149" t="s">
        <v>69</v>
      </c>
      <c r="F14" s="208">
        <v>12</v>
      </c>
      <c r="G14" s="149" t="s">
        <v>11</v>
      </c>
      <c r="H14" s="241">
        <v>122</v>
      </c>
      <c r="I14" s="242"/>
      <c r="J14" s="141"/>
      <c r="K14" s="136"/>
      <c r="M14" s="244"/>
    </row>
    <row r="15" spans="1:17" s="243" customFormat="1" ht="47.25">
      <c r="A15" s="246"/>
      <c r="B15" s="146">
        <v>4</v>
      </c>
      <c r="C15" s="206" t="s">
        <v>80</v>
      </c>
      <c r="D15" s="45"/>
      <c r="E15" s="149" t="s">
        <v>69</v>
      </c>
      <c r="F15" s="47" t="s">
        <v>70</v>
      </c>
      <c r="G15" s="149" t="s">
        <v>11</v>
      </c>
      <c r="H15" s="209">
        <v>86</v>
      </c>
      <c r="I15" s="242"/>
      <c r="J15" s="141"/>
      <c r="K15" s="136"/>
      <c r="M15" s="244"/>
    </row>
    <row r="16" spans="1:17" s="243" customFormat="1" ht="47.25">
      <c r="A16" s="246"/>
      <c r="B16" s="146">
        <v>5</v>
      </c>
      <c r="C16" s="206" t="s">
        <v>81</v>
      </c>
      <c r="D16" s="50"/>
      <c r="E16" s="149" t="s">
        <v>69</v>
      </c>
      <c r="F16" s="208" t="s">
        <v>70</v>
      </c>
      <c r="G16" s="149" t="s">
        <v>11</v>
      </c>
      <c r="H16" s="209">
        <v>110</v>
      </c>
      <c r="I16" s="242"/>
      <c r="J16" s="141"/>
      <c r="K16" s="136"/>
      <c r="M16" s="244"/>
    </row>
    <row r="17" spans="1:13" s="243" customFormat="1" ht="47.25">
      <c r="A17" s="246"/>
      <c r="B17" s="146">
        <v>6</v>
      </c>
      <c r="C17" s="206" t="s">
        <v>82</v>
      </c>
      <c r="D17" s="50"/>
      <c r="E17" s="149" t="s">
        <v>69</v>
      </c>
      <c r="F17" s="208" t="s">
        <v>70</v>
      </c>
      <c r="G17" s="149" t="s">
        <v>11</v>
      </c>
      <c r="H17" s="209">
        <v>48</v>
      </c>
      <c r="I17" s="242"/>
      <c r="J17" s="141"/>
      <c r="K17" s="136"/>
      <c r="M17" s="244"/>
    </row>
    <row r="18" spans="1:13" s="243" customFormat="1" ht="47.25">
      <c r="A18" s="246"/>
      <c r="B18" s="146">
        <v>7</v>
      </c>
      <c r="C18" s="206" t="s">
        <v>83</v>
      </c>
      <c r="D18" s="50"/>
      <c r="E18" s="149" t="s">
        <v>69</v>
      </c>
      <c r="F18" s="208" t="s">
        <v>70</v>
      </c>
      <c r="G18" s="149" t="s">
        <v>11</v>
      </c>
      <c r="H18" s="209">
        <v>12</v>
      </c>
      <c r="I18" s="242"/>
      <c r="J18" s="141"/>
      <c r="K18" s="136"/>
      <c r="M18" s="244"/>
    </row>
    <row r="19" spans="1:13" s="243" customFormat="1" ht="47.25">
      <c r="A19" s="246"/>
      <c r="B19" s="146">
        <v>8</v>
      </c>
      <c r="C19" s="206" t="s">
        <v>84</v>
      </c>
      <c r="D19" s="50"/>
      <c r="E19" s="149" t="s">
        <v>69</v>
      </c>
      <c r="F19" s="208" t="s">
        <v>70</v>
      </c>
      <c r="G19" s="149" t="s">
        <v>11</v>
      </c>
      <c r="H19" s="209">
        <v>12</v>
      </c>
      <c r="I19" s="242"/>
      <c r="J19" s="141"/>
      <c r="K19" s="136"/>
      <c r="M19" s="244"/>
    </row>
    <row r="20" spans="1:13" s="243" customFormat="1" ht="47.25">
      <c r="A20" s="246"/>
      <c r="B20" s="146">
        <v>9</v>
      </c>
      <c r="C20" s="206" t="s">
        <v>30</v>
      </c>
      <c r="D20" s="50"/>
      <c r="E20" s="149" t="s">
        <v>69</v>
      </c>
      <c r="F20" s="208" t="s">
        <v>70</v>
      </c>
      <c r="G20" s="149" t="s">
        <v>11</v>
      </c>
      <c r="H20" s="209">
        <v>184</v>
      </c>
      <c r="I20" s="242"/>
      <c r="J20" s="141"/>
      <c r="K20" s="136"/>
      <c r="M20" s="244"/>
    </row>
    <row r="21" spans="1:13" s="243" customFormat="1" ht="31.5">
      <c r="A21" s="162"/>
      <c r="B21" s="146">
        <v>10</v>
      </c>
      <c r="C21" s="206" t="s">
        <v>85</v>
      </c>
      <c r="D21" s="50"/>
      <c r="E21" s="149" t="s">
        <v>69</v>
      </c>
      <c r="F21" s="208" t="s">
        <v>70</v>
      </c>
      <c r="G21" s="149" t="s">
        <v>11</v>
      </c>
      <c r="H21" s="209">
        <v>24</v>
      </c>
      <c r="I21" s="242"/>
      <c r="J21" s="141"/>
      <c r="K21" s="136"/>
      <c r="M21" s="244"/>
    </row>
    <row r="22" spans="1:13" s="243" customFormat="1" ht="31.5">
      <c r="A22" s="162"/>
      <c r="B22" s="146">
        <v>11</v>
      </c>
      <c r="C22" s="206" t="s">
        <v>86</v>
      </c>
      <c r="D22" s="50"/>
      <c r="E22" s="149" t="s">
        <v>69</v>
      </c>
      <c r="F22" s="208" t="s">
        <v>70</v>
      </c>
      <c r="G22" s="149" t="s">
        <v>11</v>
      </c>
      <c r="H22" s="209">
        <v>24</v>
      </c>
      <c r="I22" s="242"/>
      <c r="J22" s="141"/>
      <c r="K22" s="136"/>
      <c r="M22" s="244"/>
    </row>
    <row r="23" spans="1:13" s="243" customFormat="1" ht="31.5">
      <c r="A23" s="162"/>
      <c r="B23" s="146">
        <v>12</v>
      </c>
      <c r="C23" s="206" t="s">
        <v>87</v>
      </c>
      <c r="D23" s="50"/>
      <c r="E23" s="149" t="s">
        <v>69</v>
      </c>
      <c r="F23" s="208" t="s">
        <v>70</v>
      </c>
      <c r="G23" s="149" t="s">
        <v>11</v>
      </c>
      <c r="H23" s="209">
        <v>24</v>
      </c>
      <c r="I23" s="242"/>
      <c r="J23" s="141"/>
      <c r="K23" s="136"/>
      <c r="M23" s="244"/>
    </row>
    <row r="24" spans="1:13" s="243" customFormat="1" ht="31.5">
      <c r="A24" s="162"/>
      <c r="B24" s="146">
        <v>13</v>
      </c>
      <c r="C24" s="206" t="s">
        <v>88</v>
      </c>
      <c r="D24" s="50"/>
      <c r="E24" s="149" t="s">
        <v>69</v>
      </c>
      <c r="F24" s="208" t="s">
        <v>70</v>
      </c>
      <c r="G24" s="149" t="s">
        <v>11</v>
      </c>
      <c r="H24" s="209">
        <v>24</v>
      </c>
      <c r="I24" s="242"/>
      <c r="J24" s="141"/>
      <c r="K24" s="136"/>
      <c r="M24" s="244"/>
    </row>
    <row r="25" spans="1:13" ht="28.5" customHeight="1">
      <c r="A25" s="82">
        <v>2</v>
      </c>
      <c r="B25" s="247" t="s">
        <v>12</v>
      </c>
      <c r="C25" s="248" t="s">
        <v>32</v>
      </c>
      <c r="D25" s="45"/>
      <c r="E25" s="46"/>
      <c r="F25" s="47"/>
      <c r="G25" s="52"/>
      <c r="H25" s="89"/>
      <c r="I25" s="142"/>
      <c r="J25" s="141"/>
      <c r="K25" s="140"/>
      <c r="M25" s="22"/>
    </row>
    <row r="26" spans="1:13" ht="18" customHeight="1">
      <c r="A26" s="271" t="s">
        <v>9</v>
      </c>
      <c r="B26" s="271"/>
      <c r="C26" s="128" t="s">
        <v>10</v>
      </c>
      <c r="D26" s="50"/>
      <c r="E26" s="55"/>
      <c r="F26" s="51"/>
      <c r="G26" s="52"/>
      <c r="H26" s="88"/>
      <c r="I26" s="97"/>
      <c r="J26" s="143"/>
      <c r="K26" s="136"/>
      <c r="M26" s="22"/>
    </row>
    <row r="27" spans="1:13" s="231" customFormat="1" ht="47.25">
      <c r="A27" s="145"/>
      <c r="B27" s="171">
        <v>1</v>
      </c>
      <c r="C27" s="212" t="s">
        <v>33</v>
      </c>
      <c r="D27" s="213"/>
      <c r="E27" s="214" t="s">
        <v>69</v>
      </c>
      <c r="F27" s="175">
        <v>3</v>
      </c>
      <c r="G27" s="175" t="s">
        <v>11</v>
      </c>
      <c r="H27" s="130">
        <v>3</v>
      </c>
      <c r="I27" s="141"/>
      <c r="J27" s="141"/>
      <c r="K27" s="77"/>
      <c r="M27" s="232"/>
    </row>
    <row r="28" spans="1:13" s="231" customFormat="1" ht="47.25">
      <c r="A28" s="145"/>
      <c r="B28" s="171">
        <v>2</v>
      </c>
      <c r="C28" s="212" t="s">
        <v>34</v>
      </c>
      <c r="D28" s="216"/>
      <c r="E28" s="217" t="s">
        <v>69</v>
      </c>
      <c r="F28" s="175">
        <v>6</v>
      </c>
      <c r="G28" s="175" t="s">
        <v>11</v>
      </c>
      <c r="H28" s="130">
        <v>18</v>
      </c>
      <c r="I28" s="141"/>
      <c r="J28" s="141"/>
      <c r="K28" s="77"/>
      <c r="M28" s="232"/>
    </row>
    <row r="29" spans="1:13" s="231" customFormat="1" ht="47.25">
      <c r="A29" s="180"/>
      <c r="B29" s="171">
        <v>3</v>
      </c>
      <c r="C29" s="212" t="s">
        <v>35</v>
      </c>
      <c r="D29" s="218"/>
      <c r="E29" s="219" t="s">
        <v>69</v>
      </c>
      <c r="F29" s="175"/>
      <c r="G29" s="175" t="s">
        <v>11</v>
      </c>
      <c r="H29" s="130">
        <v>10</v>
      </c>
      <c r="I29" s="141"/>
      <c r="J29" s="141"/>
      <c r="K29" s="77"/>
      <c r="M29" s="232"/>
    </row>
    <row r="30" spans="1:13" s="231" customFormat="1" ht="47.25">
      <c r="A30" s="180">
        <v>3</v>
      </c>
      <c r="B30" s="171">
        <v>4</v>
      </c>
      <c r="C30" s="212" t="s">
        <v>36</v>
      </c>
      <c r="D30" s="220"/>
      <c r="E30" s="221" t="s">
        <v>69</v>
      </c>
      <c r="F30" s="175">
        <v>6</v>
      </c>
      <c r="G30" s="175" t="s">
        <v>11</v>
      </c>
      <c r="H30" s="130">
        <v>48</v>
      </c>
      <c r="I30" s="141"/>
      <c r="J30" s="141"/>
      <c r="K30" s="77"/>
      <c r="M30" s="232"/>
    </row>
    <row r="31" spans="1:13" s="231" customFormat="1" ht="47.25">
      <c r="A31" s="180"/>
      <c r="B31" s="171">
        <v>5</v>
      </c>
      <c r="C31" s="212" t="s">
        <v>37</v>
      </c>
      <c r="D31" s="220"/>
      <c r="E31" s="221" t="s">
        <v>69</v>
      </c>
      <c r="F31" s="175"/>
      <c r="G31" s="175" t="s">
        <v>11</v>
      </c>
      <c r="H31" s="130">
        <v>10</v>
      </c>
      <c r="I31" s="141"/>
      <c r="J31" s="141"/>
      <c r="K31" s="77"/>
      <c r="M31" s="232"/>
    </row>
    <row r="32" spans="1:13" s="231" customFormat="1" ht="47.25">
      <c r="A32" s="180">
        <v>2</v>
      </c>
      <c r="B32" s="171">
        <v>6</v>
      </c>
      <c r="C32" s="212" t="s">
        <v>38</v>
      </c>
      <c r="D32" s="233"/>
      <c r="E32" s="234" t="s">
        <v>69</v>
      </c>
      <c r="F32" s="175">
        <v>6</v>
      </c>
      <c r="G32" s="175" t="s">
        <v>11</v>
      </c>
      <c r="H32" s="130">
        <v>48</v>
      </c>
      <c r="I32" s="141"/>
      <c r="J32" s="141"/>
      <c r="K32" s="77"/>
      <c r="M32" s="232"/>
    </row>
    <row r="33" spans="1:13" s="231" customFormat="1" ht="47.25">
      <c r="A33" s="180"/>
      <c r="B33" s="171">
        <v>7</v>
      </c>
      <c r="C33" s="212" t="s">
        <v>39</v>
      </c>
      <c r="D33" s="233"/>
      <c r="E33" s="234" t="s">
        <v>69</v>
      </c>
      <c r="F33" s="175"/>
      <c r="G33" s="175" t="s">
        <v>11</v>
      </c>
      <c r="H33" s="130">
        <v>10</v>
      </c>
      <c r="I33" s="141"/>
      <c r="J33" s="141"/>
      <c r="K33" s="77"/>
      <c r="M33" s="232"/>
    </row>
    <row r="34" spans="1:13" s="231" customFormat="1" ht="47.25">
      <c r="A34" s="180">
        <v>1</v>
      </c>
      <c r="B34" s="171">
        <v>8</v>
      </c>
      <c r="C34" s="212" t="s">
        <v>40</v>
      </c>
      <c r="D34" s="223"/>
      <c r="E34" s="224" t="s">
        <v>69</v>
      </c>
      <c r="F34" s="175">
        <v>6</v>
      </c>
      <c r="G34" s="175" t="s">
        <v>11</v>
      </c>
      <c r="H34" s="130">
        <v>102</v>
      </c>
      <c r="I34" s="141"/>
      <c r="J34" s="141"/>
      <c r="K34" s="77"/>
      <c r="M34" s="232"/>
    </row>
    <row r="35" spans="1:13" s="231" customFormat="1" ht="31.5">
      <c r="A35" s="145"/>
      <c r="B35" s="171">
        <v>9</v>
      </c>
      <c r="C35" s="212" t="s">
        <v>41</v>
      </c>
      <c r="D35" s="213"/>
      <c r="E35" s="214" t="s">
        <v>69</v>
      </c>
      <c r="F35" s="175">
        <v>6</v>
      </c>
      <c r="G35" s="175" t="s">
        <v>11</v>
      </c>
      <c r="H35" s="130">
        <v>222</v>
      </c>
      <c r="I35" s="141"/>
      <c r="J35" s="141"/>
      <c r="K35" s="77"/>
      <c r="M35" s="232"/>
    </row>
    <row r="36" spans="1:13" s="231" customFormat="1" ht="31.5">
      <c r="A36" s="145"/>
      <c r="B36" s="171">
        <v>10</v>
      </c>
      <c r="C36" s="212" t="s">
        <v>42</v>
      </c>
      <c r="D36" s="235"/>
      <c r="E36" s="236" t="s">
        <v>69</v>
      </c>
      <c r="F36" s="175">
        <v>6</v>
      </c>
      <c r="G36" s="175" t="s">
        <v>11</v>
      </c>
      <c r="H36" s="130">
        <v>54</v>
      </c>
      <c r="I36" s="141"/>
      <c r="J36" s="141"/>
      <c r="K36" s="77"/>
      <c r="M36" s="232"/>
    </row>
    <row r="37" spans="1:13" s="231" customFormat="1" ht="63">
      <c r="A37" s="145"/>
      <c r="B37" s="171">
        <v>11</v>
      </c>
      <c r="C37" s="212" t="s">
        <v>43</v>
      </c>
      <c r="D37" s="235"/>
      <c r="E37" s="236" t="s">
        <v>69</v>
      </c>
      <c r="F37" s="175"/>
      <c r="G37" s="175" t="s">
        <v>11</v>
      </c>
      <c r="H37" s="130">
        <v>3</v>
      </c>
      <c r="I37" s="141"/>
      <c r="J37" s="141"/>
      <c r="K37" s="77"/>
      <c r="M37" s="232"/>
    </row>
    <row r="38" spans="1:13" s="231" customFormat="1" ht="47.25">
      <c r="A38" s="145"/>
      <c r="B38" s="171">
        <v>12</v>
      </c>
      <c r="C38" s="212" t="s">
        <v>44</v>
      </c>
      <c r="D38" s="235"/>
      <c r="E38" s="236" t="s">
        <v>69</v>
      </c>
      <c r="F38" s="175">
        <v>6</v>
      </c>
      <c r="G38" s="175" t="s">
        <v>11</v>
      </c>
      <c r="H38" s="130">
        <v>36</v>
      </c>
      <c r="I38" s="141"/>
      <c r="J38" s="141"/>
      <c r="K38" s="77"/>
      <c r="M38" s="232"/>
    </row>
    <row r="39" spans="1:13" s="231" customFormat="1" ht="63">
      <c r="A39" s="145"/>
      <c r="B39" s="171">
        <v>13</v>
      </c>
      <c r="C39" s="212" t="s">
        <v>45</v>
      </c>
      <c r="D39" s="235"/>
      <c r="E39" s="236" t="s">
        <v>69</v>
      </c>
      <c r="F39" s="175"/>
      <c r="G39" s="175" t="s">
        <v>11</v>
      </c>
      <c r="H39" s="130">
        <v>3</v>
      </c>
      <c r="I39" s="141"/>
      <c r="J39" s="141"/>
      <c r="K39" s="77"/>
      <c r="M39" s="232"/>
    </row>
    <row r="40" spans="1:13" s="231" customFormat="1" ht="47.25">
      <c r="A40" s="145"/>
      <c r="B40" s="171">
        <v>14</v>
      </c>
      <c r="C40" s="212" t="s">
        <v>46</v>
      </c>
      <c r="D40" s="235"/>
      <c r="E40" s="236" t="s">
        <v>69</v>
      </c>
      <c r="F40" s="175">
        <v>6</v>
      </c>
      <c r="G40" s="175" t="s">
        <v>11</v>
      </c>
      <c r="H40" s="130">
        <v>18</v>
      </c>
      <c r="I40" s="141"/>
      <c r="J40" s="141"/>
      <c r="K40" s="77"/>
      <c r="M40" s="232"/>
    </row>
    <row r="41" spans="1:13" s="231" customFormat="1" ht="31.5">
      <c r="A41" s="145"/>
      <c r="B41" s="171">
        <v>15</v>
      </c>
      <c r="C41" s="212" t="s">
        <v>47</v>
      </c>
      <c r="D41" s="235"/>
      <c r="E41" s="236" t="s">
        <v>69</v>
      </c>
      <c r="F41" s="175">
        <v>6</v>
      </c>
      <c r="G41" s="175" t="s">
        <v>11</v>
      </c>
      <c r="H41" s="130">
        <v>12</v>
      </c>
      <c r="I41" s="141"/>
      <c r="J41" s="141"/>
      <c r="K41" s="77"/>
      <c r="M41" s="232"/>
    </row>
    <row r="42" spans="1:13" s="231" customFormat="1" ht="47.25">
      <c r="A42" s="145"/>
      <c r="B42" s="171">
        <v>16</v>
      </c>
      <c r="C42" s="212" t="s">
        <v>48</v>
      </c>
      <c r="D42" s="235"/>
      <c r="E42" s="236" t="s">
        <v>69</v>
      </c>
      <c r="F42" s="175"/>
      <c r="G42" s="175" t="s">
        <v>11</v>
      </c>
      <c r="H42" s="130">
        <v>10</v>
      </c>
      <c r="I42" s="141"/>
      <c r="J42" s="141"/>
      <c r="K42" s="77"/>
      <c r="M42" s="232"/>
    </row>
    <row r="43" spans="1:13" s="231" customFormat="1" ht="47.25">
      <c r="A43" s="145"/>
      <c r="B43" s="171">
        <v>17</v>
      </c>
      <c r="C43" s="212" t="s">
        <v>49</v>
      </c>
      <c r="D43" s="235"/>
      <c r="E43" s="236" t="s">
        <v>69</v>
      </c>
      <c r="F43" s="175">
        <v>6</v>
      </c>
      <c r="G43" s="175" t="s">
        <v>11</v>
      </c>
      <c r="H43" s="130">
        <v>98</v>
      </c>
      <c r="I43" s="141"/>
      <c r="J43" s="141"/>
      <c r="K43" s="77"/>
      <c r="M43" s="232"/>
    </row>
    <row r="44" spans="1:13" s="231" customFormat="1" ht="47.25">
      <c r="A44" s="145"/>
      <c r="B44" s="171">
        <v>18</v>
      </c>
      <c r="C44" s="212" t="s">
        <v>50</v>
      </c>
      <c r="D44" s="235"/>
      <c r="E44" s="236" t="s">
        <v>69</v>
      </c>
      <c r="F44" s="175">
        <v>6</v>
      </c>
      <c r="G44" s="175" t="s">
        <v>11</v>
      </c>
      <c r="H44" s="130">
        <v>18</v>
      </c>
      <c r="I44" s="141"/>
      <c r="J44" s="141"/>
      <c r="K44" s="77"/>
      <c r="M44" s="232"/>
    </row>
    <row r="45" spans="1:13" s="231" customFormat="1" ht="47.25">
      <c r="A45" s="145"/>
      <c r="B45" s="171">
        <v>19</v>
      </c>
      <c r="C45" s="212" t="s">
        <v>51</v>
      </c>
      <c r="D45" s="235"/>
      <c r="E45" s="236" t="s">
        <v>69</v>
      </c>
      <c r="F45" s="175">
        <v>6</v>
      </c>
      <c r="G45" s="175" t="s">
        <v>11</v>
      </c>
      <c r="H45" s="130">
        <v>48</v>
      </c>
      <c r="I45" s="141"/>
      <c r="J45" s="141"/>
      <c r="K45" s="77"/>
      <c r="M45" s="232"/>
    </row>
    <row r="46" spans="1:13" s="231" customFormat="1" ht="47.25">
      <c r="A46" s="145"/>
      <c r="B46" s="171">
        <v>20</v>
      </c>
      <c r="C46" s="212" t="s">
        <v>52</v>
      </c>
      <c r="D46" s="235"/>
      <c r="E46" s="236" t="s">
        <v>69</v>
      </c>
      <c r="F46" s="175">
        <v>6</v>
      </c>
      <c r="G46" s="175" t="s">
        <v>11</v>
      </c>
      <c r="H46" s="130">
        <v>18</v>
      </c>
      <c r="I46" s="141"/>
      <c r="J46" s="141"/>
      <c r="K46" s="77"/>
      <c r="M46" s="232"/>
    </row>
    <row r="47" spans="1:13" s="231" customFormat="1" ht="47.25">
      <c r="A47" s="145"/>
      <c r="B47" s="171">
        <v>21</v>
      </c>
      <c r="C47" s="212" t="s">
        <v>53</v>
      </c>
      <c r="D47" s="235"/>
      <c r="E47" s="236" t="s">
        <v>69</v>
      </c>
      <c r="F47" s="175">
        <v>6</v>
      </c>
      <c r="G47" s="175" t="s">
        <v>11</v>
      </c>
      <c r="H47" s="130">
        <v>72</v>
      </c>
      <c r="I47" s="141"/>
      <c r="J47" s="141"/>
      <c r="K47" s="77"/>
      <c r="M47" s="232"/>
    </row>
    <row r="48" spans="1:13" s="231" customFormat="1" ht="47.25">
      <c r="A48" s="145"/>
      <c r="B48" s="171">
        <v>22</v>
      </c>
      <c r="C48" s="212" t="s">
        <v>54</v>
      </c>
      <c r="D48" s="235"/>
      <c r="E48" s="236" t="s">
        <v>69</v>
      </c>
      <c r="F48" s="175">
        <v>6</v>
      </c>
      <c r="G48" s="175" t="s">
        <v>11</v>
      </c>
      <c r="H48" s="130">
        <v>36</v>
      </c>
      <c r="I48" s="141"/>
      <c r="J48" s="141"/>
      <c r="K48" s="77"/>
      <c r="M48" s="232"/>
    </row>
    <row r="49" spans="1:13" s="231" customFormat="1" ht="47.25">
      <c r="A49" s="145"/>
      <c r="B49" s="171">
        <v>23</v>
      </c>
      <c r="C49" s="212" t="s">
        <v>55</v>
      </c>
      <c r="D49" s="235"/>
      <c r="E49" s="236" t="s">
        <v>69</v>
      </c>
      <c r="F49" s="175">
        <v>6</v>
      </c>
      <c r="G49" s="175" t="s">
        <v>11</v>
      </c>
      <c r="H49" s="130">
        <v>12</v>
      </c>
      <c r="I49" s="141"/>
      <c r="J49" s="141"/>
      <c r="K49" s="77"/>
      <c r="M49" s="232"/>
    </row>
    <row r="50" spans="1:13" s="231" customFormat="1" ht="47.25">
      <c r="A50" s="145"/>
      <c r="B50" s="171">
        <v>24</v>
      </c>
      <c r="C50" s="212" t="s">
        <v>56</v>
      </c>
      <c r="D50" s="235"/>
      <c r="E50" s="236" t="s">
        <v>69</v>
      </c>
      <c r="F50" s="175">
        <v>6</v>
      </c>
      <c r="G50" s="175" t="s">
        <v>11</v>
      </c>
      <c r="H50" s="130">
        <v>36</v>
      </c>
      <c r="I50" s="141"/>
      <c r="J50" s="141"/>
      <c r="K50" s="77"/>
      <c r="M50" s="232"/>
    </row>
    <row r="51" spans="1:13" s="231" customFormat="1" ht="47.25">
      <c r="A51" s="145"/>
      <c r="B51" s="171">
        <v>25</v>
      </c>
      <c r="C51" s="212" t="s">
        <v>57</v>
      </c>
      <c r="D51" s="235"/>
      <c r="E51" s="236" t="s">
        <v>69</v>
      </c>
      <c r="F51" s="175">
        <v>6</v>
      </c>
      <c r="G51" s="175" t="s">
        <v>11</v>
      </c>
      <c r="H51" s="130">
        <v>18</v>
      </c>
      <c r="I51" s="141"/>
      <c r="J51" s="141"/>
      <c r="K51" s="77"/>
      <c r="M51" s="232"/>
    </row>
    <row r="52" spans="1:13" s="231" customFormat="1" ht="47.25">
      <c r="A52" s="145"/>
      <c r="B52" s="171">
        <v>26</v>
      </c>
      <c r="C52" s="212" t="s">
        <v>58</v>
      </c>
      <c r="D52" s="235"/>
      <c r="E52" s="236" t="s">
        <v>69</v>
      </c>
      <c r="F52" s="175">
        <v>6</v>
      </c>
      <c r="G52" s="175" t="s">
        <v>11</v>
      </c>
      <c r="H52" s="130">
        <v>12</v>
      </c>
      <c r="I52" s="141"/>
      <c r="J52" s="141"/>
      <c r="K52" s="77"/>
      <c r="M52" s="232"/>
    </row>
    <row r="53" spans="1:13" s="231" customFormat="1" ht="47.25">
      <c r="A53" s="145"/>
      <c r="B53" s="171">
        <v>27</v>
      </c>
      <c r="C53" s="212" t="s">
        <v>59</v>
      </c>
      <c r="D53" s="235"/>
      <c r="E53" s="236" t="s">
        <v>69</v>
      </c>
      <c r="F53" s="175">
        <v>6</v>
      </c>
      <c r="G53" s="175" t="s">
        <v>11</v>
      </c>
      <c r="H53" s="130">
        <v>6</v>
      </c>
      <c r="I53" s="141"/>
      <c r="J53" s="141"/>
      <c r="K53" s="77"/>
      <c r="M53" s="232"/>
    </row>
    <row r="54" spans="1:13" s="231" customFormat="1" ht="47.25">
      <c r="A54" s="145"/>
      <c r="B54" s="171">
        <v>28</v>
      </c>
      <c r="C54" s="212" t="s">
        <v>60</v>
      </c>
      <c r="D54" s="235"/>
      <c r="E54" s="236" t="s">
        <v>69</v>
      </c>
      <c r="F54" s="175">
        <v>6</v>
      </c>
      <c r="G54" s="175" t="s">
        <v>11</v>
      </c>
      <c r="H54" s="130">
        <v>12</v>
      </c>
      <c r="I54" s="141"/>
      <c r="J54" s="141"/>
      <c r="K54" s="77"/>
      <c r="M54" s="232"/>
    </row>
    <row r="55" spans="1:13" s="231" customFormat="1" ht="47.25">
      <c r="A55" s="145"/>
      <c r="B55" s="171">
        <v>29</v>
      </c>
      <c r="C55" s="212" t="s">
        <v>61</v>
      </c>
      <c r="D55" s="235"/>
      <c r="E55" s="236" t="s">
        <v>69</v>
      </c>
      <c r="F55" s="175">
        <v>6</v>
      </c>
      <c r="G55" s="175" t="s">
        <v>11</v>
      </c>
      <c r="H55" s="130">
        <v>12</v>
      </c>
      <c r="I55" s="141"/>
      <c r="J55" s="141"/>
      <c r="K55" s="77"/>
      <c r="M55" s="232"/>
    </row>
    <row r="56" spans="1:13" s="231" customFormat="1" ht="63">
      <c r="A56" s="145"/>
      <c r="B56" s="171">
        <v>30</v>
      </c>
      <c r="C56" s="212" t="s">
        <v>62</v>
      </c>
      <c r="D56" s="235"/>
      <c r="E56" s="236" t="s">
        <v>69</v>
      </c>
      <c r="F56" s="175">
        <v>6</v>
      </c>
      <c r="G56" s="175" t="s">
        <v>11</v>
      </c>
      <c r="H56" s="130">
        <v>6</v>
      </c>
      <c r="I56" s="141"/>
      <c r="J56" s="141"/>
      <c r="K56" s="77"/>
      <c r="M56" s="232"/>
    </row>
    <row r="57" spans="1:13" s="231" customFormat="1" ht="63">
      <c r="A57" s="145"/>
      <c r="B57" s="171">
        <v>31</v>
      </c>
      <c r="C57" s="212" t="s">
        <v>63</v>
      </c>
      <c r="D57" s="235"/>
      <c r="E57" s="236" t="s">
        <v>69</v>
      </c>
      <c r="F57" s="175">
        <v>6</v>
      </c>
      <c r="G57" s="175" t="s">
        <v>11</v>
      </c>
      <c r="H57" s="130">
        <v>6</v>
      </c>
      <c r="I57" s="141"/>
      <c r="J57" s="141"/>
      <c r="K57" s="77"/>
      <c r="M57" s="232"/>
    </row>
    <row r="58" spans="1:13" s="231" customFormat="1" ht="63">
      <c r="A58" s="145"/>
      <c r="B58" s="171">
        <v>32</v>
      </c>
      <c r="C58" s="212" t="s">
        <v>71</v>
      </c>
      <c r="D58" s="235"/>
      <c r="E58" s="236" t="s">
        <v>69</v>
      </c>
      <c r="F58" s="175">
        <v>6</v>
      </c>
      <c r="G58" s="175" t="s">
        <v>11</v>
      </c>
      <c r="H58" s="130">
        <v>6</v>
      </c>
      <c r="I58" s="141"/>
      <c r="J58" s="141"/>
      <c r="K58" s="77"/>
      <c r="M58" s="232"/>
    </row>
    <row r="59" spans="1:13" s="231" customFormat="1" ht="47.25">
      <c r="A59" s="145"/>
      <c r="B59" s="171">
        <v>33</v>
      </c>
      <c r="C59" s="212" t="s">
        <v>72</v>
      </c>
      <c r="D59" s="235"/>
      <c r="E59" s="236" t="s">
        <v>69</v>
      </c>
      <c r="F59" s="175">
        <v>6</v>
      </c>
      <c r="G59" s="175" t="s">
        <v>11</v>
      </c>
      <c r="H59" s="130">
        <v>6</v>
      </c>
      <c r="I59" s="141"/>
      <c r="J59" s="141"/>
      <c r="K59" s="77"/>
      <c r="M59" s="232"/>
    </row>
    <row r="60" spans="1:13" s="231" customFormat="1" ht="63">
      <c r="A60" s="145"/>
      <c r="B60" s="171">
        <v>34</v>
      </c>
      <c r="C60" s="212" t="s">
        <v>73</v>
      </c>
      <c r="D60" s="235"/>
      <c r="E60" s="236" t="s">
        <v>69</v>
      </c>
      <c r="F60" s="175">
        <v>6</v>
      </c>
      <c r="G60" s="175" t="s">
        <v>11</v>
      </c>
      <c r="H60" s="130">
        <v>6</v>
      </c>
      <c r="I60" s="141"/>
      <c r="J60" s="141"/>
      <c r="K60" s="77"/>
      <c r="M60" s="232"/>
    </row>
    <row r="61" spans="1:13" s="231" customFormat="1" ht="47.25">
      <c r="A61" s="145"/>
      <c r="B61" s="171">
        <v>35</v>
      </c>
      <c r="C61" s="212" t="s">
        <v>64</v>
      </c>
      <c r="D61" s="235"/>
      <c r="E61" s="236" t="s">
        <v>69</v>
      </c>
      <c r="F61" s="175"/>
      <c r="G61" s="175" t="s">
        <v>11</v>
      </c>
      <c r="H61" s="130">
        <v>5</v>
      </c>
      <c r="I61" s="141"/>
      <c r="J61" s="141"/>
      <c r="K61" s="77"/>
      <c r="M61" s="232"/>
    </row>
    <row r="62" spans="1:13" s="231" customFormat="1" ht="31.5">
      <c r="A62" s="145"/>
      <c r="B62" s="171">
        <v>36</v>
      </c>
      <c r="C62" s="212" t="s">
        <v>65</v>
      </c>
      <c r="D62" s="235"/>
      <c r="E62" s="236" t="s">
        <v>69</v>
      </c>
      <c r="F62" s="175"/>
      <c r="G62" s="175" t="s">
        <v>11</v>
      </c>
      <c r="H62" s="130">
        <v>220</v>
      </c>
      <c r="I62" s="141"/>
      <c r="J62" s="141"/>
      <c r="K62" s="77"/>
      <c r="M62" s="232"/>
    </row>
    <row r="63" spans="1:13" s="231" customFormat="1" ht="63">
      <c r="A63" s="145"/>
      <c r="B63" s="171">
        <v>37</v>
      </c>
      <c r="C63" s="212" t="s">
        <v>66</v>
      </c>
      <c r="D63" s="235"/>
      <c r="E63" s="236" t="s">
        <v>69</v>
      </c>
      <c r="F63" s="175"/>
      <c r="G63" s="175" t="s">
        <v>11</v>
      </c>
      <c r="H63" s="130">
        <v>5</v>
      </c>
      <c r="I63" s="141"/>
      <c r="J63" s="141"/>
      <c r="K63" s="77"/>
      <c r="M63" s="232"/>
    </row>
    <row r="64" spans="1:13" s="231" customFormat="1" ht="63">
      <c r="A64" s="145"/>
      <c r="B64" s="171">
        <v>38</v>
      </c>
      <c r="C64" s="212" t="s">
        <v>118</v>
      </c>
      <c r="D64" s="235"/>
      <c r="E64" s="236" t="s">
        <v>69</v>
      </c>
      <c r="F64" s="175">
        <v>6</v>
      </c>
      <c r="G64" s="175" t="s">
        <v>11</v>
      </c>
      <c r="H64" s="130">
        <v>6</v>
      </c>
      <c r="I64" s="142"/>
      <c r="J64" s="237"/>
      <c r="K64" s="238"/>
      <c r="M64" s="232"/>
    </row>
    <row r="65" spans="1:23" s="231" customFormat="1" ht="47.25">
      <c r="A65" s="145"/>
      <c r="B65" s="171">
        <v>39</v>
      </c>
      <c r="C65" s="212" t="s">
        <v>119</v>
      </c>
      <c r="D65" s="235"/>
      <c r="E65" s="236" t="s">
        <v>69</v>
      </c>
      <c r="F65" s="175">
        <v>6</v>
      </c>
      <c r="G65" s="175" t="s">
        <v>11</v>
      </c>
      <c r="H65" s="130">
        <v>6</v>
      </c>
      <c r="I65" s="239"/>
      <c r="J65" s="237"/>
      <c r="K65" s="238"/>
      <c r="M65" s="232"/>
    </row>
    <row r="66" spans="1:23" s="231" customFormat="1" ht="47.25">
      <c r="A66" s="145"/>
      <c r="B66" s="171">
        <v>40</v>
      </c>
      <c r="C66" s="212" t="s">
        <v>120</v>
      </c>
      <c r="D66" s="235"/>
      <c r="E66" s="236" t="s">
        <v>69</v>
      </c>
      <c r="F66" s="175">
        <v>6</v>
      </c>
      <c r="G66" s="175" t="s">
        <v>11</v>
      </c>
      <c r="H66" s="130">
        <v>6</v>
      </c>
      <c r="I66" s="240"/>
      <c r="J66" s="237"/>
      <c r="K66" s="238"/>
      <c r="M66" s="232"/>
    </row>
    <row r="67" spans="1:23" ht="21" customHeight="1">
      <c r="A67" s="82">
        <v>3</v>
      </c>
      <c r="B67" s="247" t="s">
        <v>12</v>
      </c>
      <c r="C67" s="248" t="s">
        <v>67</v>
      </c>
      <c r="D67" s="28"/>
      <c r="E67" s="28"/>
      <c r="F67" s="56"/>
      <c r="G67" s="53"/>
      <c r="H67" s="90"/>
      <c r="I67" s="144"/>
      <c r="J67" s="144"/>
      <c r="K67" s="77"/>
      <c r="M67" s="22"/>
    </row>
    <row r="68" spans="1:23" ht="21" customHeight="1">
      <c r="A68" s="271" t="s">
        <v>9</v>
      </c>
      <c r="B68" s="271"/>
      <c r="C68" s="128" t="s">
        <v>10</v>
      </c>
      <c r="D68" s="28"/>
      <c r="E68" s="28"/>
      <c r="F68" s="56"/>
      <c r="G68" s="53"/>
      <c r="H68" s="88"/>
      <c r="I68" s="144"/>
      <c r="J68" s="144"/>
      <c r="K68" s="77"/>
      <c r="M68" s="22"/>
    </row>
    <row r="69" spans="1:23" ht="21" customHeight="1">
      <c r="A69" s="145"/>
      <c r="B69" s="27">
        <v>1</v>
      </c>
      <c r="C69" s="28" t="s">
        <v>121</v>
      </c>
      <c r="D69" s="31"/>
      <c r="E69" s="28"/>
      <c r="F69" s="56"/>
      <c r="G69" s="228" t="s">
        <v>11</v>
      </c>
      <c r="H69" s="134">
        <v>1</v>
      </c>
      <c r="I69" s="144"/>
      <c r="J69" s="144"/>
      <c r="K69" s="77"/>
      <c r="M69" s="22"/>
    </row>
    <row r="70" spans="1:23" ht="21" customHeight="1">
      <c r="A70" s="145"/>
      <c r="B70" s="27">
        <v>2</v>
      </c>
      <c r="C70" s="28" t="s">
        <v>122</v>
      </c>
      <c r="D70" s="31"/>
      <c r="E70" s="28"/>
      <c r="F70" s="56"/>
      <c r="G70" s="228" t="s">
        <v>11</v>
      </c>
      <c r="H70" s="134">
        <v>2</v>
      </c>
      <c r="I70" s="144"/>
      <c r="J70" s="144"/>
      <c r="K70" s="77"/>
      <c r="M70" s="22"/>
    </row>
    <row r="71" spans="1:23" ht="21" customHeight="1">
      <c r="A71" s="145"/>
      <c r="B71" s="27">
        <v>3</v>
      </c>
      <c r="C71" s="28" t="s">
        <v>74</v>
      </c>
      <c r="D71" s="31"/>
      <c r="E71" s="28"/>
      <c r="F71" s="56"/>
      <c r="G71" s="228" t="s">
        <v>11</v>
      </c>
      <c r="H71" s="134">
        <v>3</v>
      </c>
      <c r="I71" s="144"/>
      <c r="J71" s="144"/>
      <c r="K71" s="77"/>
      <c r="M71" s="22"/>
    </row>
    <row r="72" spans="1:23" ht="21" customHeight="1">
      <c r="A72" s="145"/>
      <c r="B72" s="27">
        <v>4</v>
      </c>
      <c r="C72" s="28" t="s">
        <v>75</v>
      </c>
      <c r="D72" s="31"/>
      <c r="E72" s="28"/>
      <c r="F72" s="56"/>
      <c r="G72" s="228" t="s">
        <v>11</v>
      </c>
      <c r="H72" s="134">
        <v>2</v>
      </c>
      <c r="I72" s="144"/>
      <c r="J72" s="144"/>
      <c r="K72" s="77"/>
      <c r="M72" s="22"/>
    </row>
    <row r="73" spans="1:23" s="5" customFormat="1" ht="19.5" customHeight="1">
      <c r="A73" s="145"/>
      <c r="B73" s="27">
        <v>5</v>
      </c>
      <c r="C73" s="28" t="s">
        <v>76</v>
      </c>
      <c r="D73" s="31"/>
      <c r="E73" s="28"/>
      <c r="F73" s="56"/>
      <c r="G73" s="228" t="s">
        <v>11</v>
      </c>
      <c r="H73" s="134">
        <v>3</v>
      </c>
      <c r="I73" s="97"/>
      <c r="J73" s="60"/>
      <c r="K73" s="77"/>
      <c r="L73"/>
      <c r="M73" s="22"/>
    </row>
    <row r="74" spans="1:23" s="98" customFormat="1" ht="19.5" customHeight="1">
      <c r="A74" s="145"/>
      <c r="B74" s="27">
        <v>6</v>
      </c>
      <c r="C74" s="28" t="s">
        <v>77</v>
      </c>
      <c r="D74" s="31"/>
      <c r="E74" s="28"/>
      <c r="F74" s="56"/>
      <c r="G74" s="228" t="s">
        <v>11</v>
      </c>
      <c r="H74" s="134">
        <v>2</v>
      </c>
      <c r="I74" s="97"/>
      <c r="J74" s="60"/>
      <c r="K74" s="77"/>
    </row>
    <row r="75" spans="1:23" s="5" customFormat="1" ht="21" customHeight="1">
      <c r="A75" s="145"/>
      <c r="B75" s="27">
        <v>7</v>
      </c>
      <c r="C75" s="28" t="s">
        <v>78</v>
      </c>
      <c r="D75" s="31"/>
      <c r="E75" s="28"/>
      <c r="F75" s="56"/>
      <c r="G75" s="228" t="s">
        <v>11</v>
      </c>
      <c r="H75" s="134">
        <v>3</v>
      </c>
      <c r="I75" s="28"/>
      <c r="J75" s="28"/>
      <c r="K75" s="30"/>
      <c r="L75" s="35"/>
      <c r="M75" s="36"/>
      <c r="N75" s="35"/>
      <c r="O75" s="35"/>
      <c r="P75" s="35"/>
      <c r="Q75" s="37"/>
      <c r="S75" s="37"/>
    </row>
    <row r="76" spans="1:23" s="5" customFormat="1" ht="15.75">
      <c r="A76" s="145"/>
      <c r="B76" s="27">
        <v>8</v>
      </c>
      <c r="C76" s="28" t="s">
        <v>79</v>
      </c>
      <c r="D76" s="31"/>
      <c r="E76" s="28"/>
      <c r="F76" s="56"/>
      <c r="G76" s="228" t="s">
        <v>11</v>
      </c>
      <c r="H76" s="134">
        <v>1</v>
      </c>
      <c r="I76" s="28"/>
      <c r="J76" s="28"/>
      <c r="K76" s="30"/>
      <c r="L76" s="38"/>
      <c r="M76" s="34"/>
      <c r="N76" s="38"/>
      <c r="O76" s="38"/>
      <c r="P76" s="38"/>
      <c r="Q76" s="37"/>
      <c r="S76" s="37"/>
    </row>
    <row r="77" spans="1:23" ht="36" customHeight="1">
      <c r="A77" s="145"/>
      <c r="B77" s="27">
        <v>9</v>
      </c>
      <c r="C77" s="28" t="s">
        <v>68</v>
      </c>
      <c r="D77" s="31"/>
      <c r="E77" s="28"/>
      <c r="F77" s="56"/>
      <c r="G77" s="228" t="s">
        <v>11</v>
      </c>
      <c r="H77" s="134">
        <v>6</v>
      </c>
      <c r="I77" s="28"/>
      <c r="J77" s="31"/>
      <c r="K77" s="30"/>
      <c r="L77" s="33"/>
      <c r="M77" s="107"/>
      <c r="N77" s="33"/>
      <c r="O77" s="33"/>
      <c r="P77" s="33"/>
      <c r="Q77" s="22"/>
      <c r="S77" s="22"/>
    </row>
    <row r="78" spans="1:23" s="5" customFormat="1" ht="21" customHeight="1">
      <c r="A78" s="266" t="s">
        <v>12</v>
      </c>
      <c r="B78" s="264" t="s">
        <v>94</v>
      </c>
      <c r="C78" s="264"/>
      <c r="D78" s="31"/>
      <c r="E78" s="28"/>
      <c r="F78" s="28"/>
      <c r="G78" s="28"/>
      <c r="H78" s="28"/>
      <c r="I78" s="90"/>
      <c r="J78" s="28"/>
      <c r="K78" s="28"/>
      <c r="L78" s="33"/>
      <c r="Q78" s="36"/>
      <c r="R78" s="35"/>
      <c r="S78" s="35"/>
      <c r="T78" s="35"/>
      <c r="U78" s="37"/>
      <c r="W78" s="37"/>
    </row>
    <row r="79" spans="1:23" ht="36" customHeight="1">
      <c r="A79" s="266"/>
      <c r="B79" s="262" t="s">
        <v>13</v>
      </c>
      <c r="C79" s="262"/>
      <c r="D79" s="262"/>
      <c r="E79" s="262"/>
      <c r="F79" s="262"/>
      <c r="G79" s="262"/>
      <c r="H79" s="28"/>
      <c r="I79" s="28"/>
      <c r="J79" s="28"/>
      <c r="K79" s="31"/>
      <c r="L79" s="33"/>
      <c r="M79" s="5"/>
      <c r="N79" s="5"/>
      <c r="O79" s="5"/>
      <c r="P79" s="5"/>
      <c r="Q79" s="110"/>
      <c r="R79" s="33"/>
      <c r="S79" s="33"/>
      <c r="T79" s="33"/>
      <c r="U79" s="22"/>
      <c r="W79" s="22"/>
    </row>
    <row r="80" spans="1:23">
      <c r="L80" s="33"/>
    </row>
  </sheetData>
  <mergeCells count="19">
    <mergeCell ref="C1:K1"/>
    <mergeCell ref="C3:K3"/>
    <mergeCell ref="A5:K5"/>
    <mergeCell ref="A6:A8"/>
    <mergeCell ref="B6:B8"/>
    <mergeCell ref="C6:C8"/>
    <mergeCell ref="D6:G6"/>
    <mergeCell ref="H6:H8"/>
    <mergeCell ref="I6:K6"/>
    <mergeCell ref="D7:D8"/>
    <mergeCell ref="E7:G7"/>
    <mergeCell ref="J7:J8"/>
    <mergeCell ref="K7:K8"/>
    <mergeCell ref="A11:B11"/>
    <mergeCell ref="A26:B26"/>
    <mergeCell ref="A68:B68"/>
    <mergeCell ref="A78:A79"/>
    <mergeCell ref="B78:C78"/>
    <mergeCell ref="B79:G79"/>
  </mergeCells>
  <printOptions horizontalCentered="1"/>
  <pageMargins left="0.15748031496063" right="0.15748031496063" top="0.34" bottom="0.32" header="0.16" footer="0.13"/>
  <pageSetup paperSize="9" scale="80" orientation="landscape" r:id="rId1"/>
  <headerFooter>
    <oddFooter>Page &amp;P of &amp;N</oddFooter>
  </headerFooter>
  <rowBreaks count="4" manualBreakCount="4">
    <brk id="20" max="10" man="1"/>
    <brk id="46" max="10" man="1"/>
    <brk id="57" max="10" man="1"/>
    <brk id="6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OBRAZAC PONUDE </vt:lpstr>
      <vt:lpstr>OBRAZAC strukture cene</vt:lpstr>
      <vt:lpstr>TEHNICKE KARAKTERISTIKE</vt:lpstr>
      <vt:lpstr>'OBRAZAC PONUDE '!Print_Area</vt:lpstr>
      <vt:lpstr>'OBRAZAC strukture cene'!Print_Area</vt:lpstr>
      <vt:lpstr>'TEHNICKE KARAKTERISTIKE'!Print_Area</vt:lpstr>
      <vt:lpstr>'OBRAZAC PONUDE '!Print_Titles</vt:lpstr>
      <vt:lpstr>'OBRAZAC strukture cene'!Print_Titles</vt:lpstr>
      <vt:lpstr>'TEHNICKE KARAKTERISTIKE'!Print_Titles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Jovana</dc:creator>
  <cp:lastModifiedBy>Jovana</cp:lastModifiedBy>
  <cp:lastPrinted>2018-05-24T07:36:58Z</cp:lastPrinted>
  <dcterms:created xsi:type="dcterms:W3CDTF">2016-10-18T07:29:58Z</dcterms:created>
  <dcterms:modified xsi:type="dcterms:W3CDTF">2018-05-25T11:17:49Z</dcterms:modified>
</cp:coreProperties>
</file>