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90" yWindow="345" windowWidth="19440" windowHeight="9210" activeTab="2"/>
  </bookViews>
  <sheets>
    <sheet name="Tehničke karakteristike" sheetId="1" r:id="rId1"/>
    <sheet name="OBRAZAC PONUDE" sheetId="2" r:id="rId2"/>
    <sheet name="OBRAZAC  STRUKTURE CENE" sheetId="3" r:id="rId3"/>
  </sheets>
  <externalReferences>
    <externalReference r:id="rId4"/>
  </externalReferences>
  <definedNames>
    <definedName name="_xlnm.Print_Area" localSheetId="1">'OBRAZAC PONUDE'!$A$1:$M$33</definedName>
    <definedName name="_xlnm.Print_Area" localSheetId="0">'Tehničke karakteristike'!$A$1:$H$28</definedName>
  </definedNames>
  <calcPr calcId="144525"/>
</workbook>
</file>

<file path=xl/calcChain.xml><?xml version="1.0" encoding="utf-8"?>
<calcChain xmlns="http://schemas.openxmlformats.org/spreadsheetml/2006/main">
  <c r="C13" i="3" l="1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</calcChain>
</file>

<file path=xl/sharedStrings.xml><?xml version="1.0" encoding="utf-8"?>
<sst xmlns="http://schemas.openxmlformats.org/spreadsheetml/2006/main" count="137" uniqueCount="52">
  <si>
    <t xml:space="preserve"> Tehničke karakteristike: (specifikacija), kvalitet, količina i opis dobra</t>
  </si>
  <si>
    <t>PARTIJA                                 BR.</t>
  </si>
  <si>
    <t>Broj stavke</t>
  </si>
  <si>
    <t>NAZIV LEKA (INN)</t>
  </si>
  <si>
    <t>POPUNJAVA PONUĐAČ</t>
  </si>
  <si>
    <t>Jedinica                mere</t>
  </si>
  <si>
    <t>Zahtevna  kolicina</t>
  </si>
  <si>
    <t>ZAŠTIĆEN NAZIV LEKA</t>
  </si>
  <si>
    <t>Sadrzaj u originalnom pakovanju</t>
  </si>
  <si>
    <t>Ispunjenost teh.uslova DA/NE</t>
  </si>
  <si>
    <t>OBRAZAC PONUDE</t>
  </si>
  <si>
    <t>OPIS PREDMETA NABAVKE</t>
  </si>
  <si>
    <t>Ponuda br.</t>
  </si>
  <si>
    <t>Datum:</t>
  </si>
  <si>
    <t>Jedinica   mere</t>
  </si>
  <si>
    <t>Cena po jedinici mere</t>
  </si>
  <si>
    <t>Stopaa               PDV-a</t>
  </si>
  <si>
    <t xml:space="preserve">Vrednost                                            Stvaki - Partija                                            </t>
  </si>
  <si>
    <t>Proizvođač</t>
  </si>
  <si>
    <t>Bez PDV-a</t>
  </si>
  <si>
    <t>Sa PDV-om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</si>
  <si>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</si>
  <si>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</si>
  <si>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</si>
  <si>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12= kol.( 6 x 10 )</t>
  </si>
  <si>
    <t>13=kol.(10 x11)</t>
  </si>
  <si>
    <t>ALERGENI ZA PRICK TEST I DEPO</t>
  </si>
  <si>
    <t>Pozitivna kontrola histamin-dihidrohlorid 0,2%</t>
  </si>
  <si>
    <t xml:space="preserve">Negativna kontrola NaCl 0,9% </t>
  </si>
  <si>
    <t xml:space="preserve">Leska (Corylus avellana) </t>
  </si>
  <si>
    <t>Jova (Alenus incana)</t>
  </si>
  <si>
    <t>Breza (Betula alba)</t>
  </si>
  <si>
    <t>Platan (Platanus vulgaris)</t>
  </si>
  <si>
    <t>Mešavina trava (Poa pratensis, Dactilis glomerata, Lolium perenne, Phleum pratense, Festuca pratensis, Helictotrichon pretense)</t>
  </si>
  <si>
    <t>Crni pelin (Artemisia vulgaris)</t>
  </si>
  <si>
    <t>Ambrozija (Ambrosia artemisifolia)</t>
  </si>
  <si>
    <t>Alternarija (Alternaria alternata (tenuis))</t>
  </si>
  <si>
    <t>Cladosporijum (Cladosporium herbarum)</t>
  </si>
  <si>
    <t>Aspergillus (Aspergillus fumigatus)</t>
  </si>
  <si>
    <t xml:space="preserve">Dlaka mačke </t>
  </si>
  <si>
    <t>Dlaka psa</t>
  </si>
  <si>
    <t>Grinja evropska (Dermatofagoides pteronyssinus)</t>
  </si>
  <si>
    <t>Jasen (Fraximus)</t>
  </si>
  <si>
    <t>Depo histamin 16mg , 10ml</t>
  </si>
  <si>
    <t>Depo histamin 4mg , 10ml</t>
  </si>
  <si>
    <t>Depo histamin 2mg , 10ml</t>
  </si>
  <si>
    <t>boc.</t>
  </si>
  <si>
    <t xml:space="preserve"> ZBIRNA VREDNOST PARTIJE STAVKI  1 – 20</t>
  </si>
  <si>
    <t xml:space="preserve"> ZBIRNA VREDNOST PARTIJE 1 (STAVKE  1 – 20 )</t>
  </si>
  <si>
    <t>SANITETSKI I MEDICINSKI POTROŠNI MATERIJAL - ALERGENI ZA PRICK TEST I DEPO,  JN OP BR. 5/2020</t>
  </si>
  <si>
    <t xml:space="preserve"> bez PDV-a</t>
  </si>
  <si>
    <t>Procenjena vrednost bez PDV-a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</si>
</sst>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8"/>
      <color indexed="8"/>
      <name val="Calibri"/>
      <family val="2"/>
      <charset val="238"/>
    </font>
    <font>
      <b/>
      <sz val="14"/>
      <color theme="4" tint="-0.249977111117893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color theme="4" tint="-0.249977111117893"/>
      <name val="Trebuchet MS"/>
      <family val="2"/>
    </font>
    <font>
      <b/>
      <sz val="12"/>
      <name val="Arial Narrow"/>
      <family val="2"/>
      <charset val="238"/>
    </font>
    <font>
      <b/>
      <sz val="12"/>
      <color theme="4" tint="-0.249977111117893"/>
      <name val="Arial"/>
      <family val="2"/>
    </font>
    <font>
      <b/>
      <sz val="9"/>
      <color theme="4" tint="-0.249977111117893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color indexed="12"/>
      <name val="Arial"/>
      <family val="2"/>
      <charset val="238"/>
    </font>
    <font>
      <b/>
      <sz val="11"/>
      <color indexed="8"/>
      <name val="Arial"/>
      <family val="2"/>
      <charset val="238"/>
    </font>
    <font>
      <sz val="12"/>
      <name val="Arial"/>
      <family val="2"/>
      <charset val="238"/>
    </font>
    <font>
      <sz val="14"/>
      <color indexed="8"/>
      <name val="Calibri"/>
      <family val="2"/>
      <charset val="238"/>
    </font>
    <font>
      <b/>
      <sz val="2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name val="Calibri"/>
      <family val="2"/>
      <charset val="238"/>
      <scheme val="minor"/>
    </font>
    <font>
      <b/>
      <sz val="12"/>
      <color theme="4" tint="-0.249977111117893"/>
      <name val="Arial Narrow"/>
      <family val="2"/>
      <charset val="238"/>
    </font>
    <font>
      <b/>
      <sz val="11"/>
      <color theme="4" tint="-0.249977111117893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sz val="12"/>
      <color theme="4" tint="-0.249977111117893"/>
      <name val="Arial"/>
      <family val="2"/>
      <charset val="238"/>
    </font>
    <font>
      <b/>
      <sz val="8"/>
      <color theme="4" tint="-0.249977111117893"/>
      <name val="Arial"/>
      <family val="2"/>
      <charset val="238"/>
    </font>
    <font>
      <sz val="8"/>
      <color theme="4" tint="-0.249977111117893"/>
      <name val="Arial"/>
      <family val="2"/>
      <charset val="238"/>
    </font>
    <font>
      <b/>
      <sz val="10"/>
      <color theme="4" tint="-0.249977111117893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Trebuchet MS"/>
      <family val="2"/>
    </font>
    <font>
      <b/>
      <sz val="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rgb="FFFA7D00"/>
      <name val="Calibri"/>
      <family val="2"/>
      <charset val="238"/>
      <scheme val="minor"/>
    </font>
    <font>
      <b/>
      <sz val="14"/>
      <color indexed="8"/>
      <name val="Calibri"/>
      <family val="2"/>
    </font>
    <font>
      <b/>
      <sz val="16"/>
      <color indexed="8"/>
      <name val="Times New Roman"/>
      <family val="1"/>
      <charset val="238"/>
    </font>
    <font>
      <b/>
      <sz val="16"/>
      <color indexed="8"/>
      <name val="Arial"/>
      <family val="2"/>
      <charset val="238"/>
    </font>
    <font>
      <b/>
      <sz val="9"/>
      <color indexed="10"/>
      <name val="Arial"/>
    </font>
    <font>
      <b/>
      <sz val="9"/>
      <name val="Arial"/>
      <family val="2"/>
    </font>
    <font>
      <b/>
      <sz val="12"/>
      <color indexed="62"/>
      <name val="Trebuchet MS"/>
      <family val="2"/>
    </font>
    <font>
      <b/>
      <sz val="12"/>
      <color indexed="62"/>
      <name val="Arial"/>
      <family val="2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1"/>
    </font>
    <font>
      <b/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b/>
      <sz val="12"/>
      <color rgb="FF0000FF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indexed="12"/>
      <name val="Arial"/>
      <family val="2"/>
      <charset val="238"/>
    </font>
    <font>
      <sz val="10"/>
      <name val="Arial"/>
      <family val="2"/>
    </font>
    <font>
      <sz val="9"/>
      <name val="Arial"/>
      <family val="2"/>
    </font>
    <font>
      <b/>
      <sz val="11"/>
      <color rgb="FF0000FF"/>
      <name val="Arial"/>
      <family val="2"/>
      <charset val="238"/>
    </font>
    <font>
      <b/>
      <sz val="11"/>
      <color rgb="FF0000FF"/>
      <name val="Calibri"/>
      <family val="2"/>
    </font>
    <font>
      <b/>
      <sz val="11"/>
      <color rgb="FF0000FF"/>
      <name val="Calibri"/>
      <family val="2"/>
      <charset val="238"/>
      <scheme val="minor"/>
    </font>
    <font>
      <b/>
      <sz val="14"/>
      <color theme="4" tint="-0.249977111117893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b/>
      <sz val="10"/>
      <color rgb="FF0000FF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theme="0"/>
        <bgColor indexed="9"/>
      </patternFill>
    </fill>
    <fill>
      <patternFill patternType="solid">
        <fgColor rgb="FFD1D1D1"/>
        <bgColor indexed="64"/>
      </patternFill>
    </fill>
    <fill>
      <patternFill patternType="solid">
        <fgColor rgb="FFD1D1D1"/>
      </patternFill>
    </fill>
    <fill>
      <patternFill patternType="solid">
        <fgColor rgb="FFD1D1D1"/>
        <bgColor indexed="27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rgb="FFCCFFCC"/>
        <bgColor indexed="27"/>
      </patternFill>
    </fill>
    <fill>
      <patternFill patternType="solid">
        <fgColor rgb="FFFFFFCC"/>
        <bgColor rgb="FFFFFFFF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12"/>
      </top>
      <bottom/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/>
      <diagonal/>
    </border>
    <border>
      <left style="hair">
        <color rgb="FFFF0000"/>
      </left>
      <right style="hair">
        <color rgb="FFFF0000"/>
      </right>
      <top/>
      <bottom/>
      <diagonal/>
    </border>
    <border>
      <left style="hair">
        <color rgb="FFFF0000"/>
      </left>
      <right style="hair">
        <color rgb="FFFF0000"/>
      </right>
      <top/>
      <bottom style="hair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3" fillId="0" borderId="0"/>
  </cellStyleXfs>
  <cellXfs count="139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19" fillId="0" borderId="3" xfId="0" applyFont="1" applyBorder="1"/>
    <xf numFmtId="0" fontId="20" fillId="9" borderId="4" xfId="0" applyFont="1" applyFill="1" applyBorder="1" applyAlignment="1">
      <alignment vertical="center" wrapText="1"/>
    </xf>
    <xf numFmtId="0" fontId="0" fillId="0" borderId="0" xfId="0" applyAlignment="1"/>
    <xf numFmtId="4" fontId="2" fillId="7" borderId="2" xfId="1" applyNumberFormat="1" applyFill="1" applyBorder="1" applyAlignment="1">
      <alignment vertical="center"/>
    </xf>
    <xf numFmtId="0" fontId="35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36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19" fillId="0" borderId="3" xfId="0" applyFont="1" applyBorder="1" applyAlignment="1">
      <alignment vertical="center"/>
    </xf>
    <xf numFmtId="0" fontId="32" fillId="9" borderId="4" xfId="0" applyFont="1" applyFill="1" applyBorder="1" applyAlignment="1">
      <alignment vertical="center" wrapText="1"/>
    </xf>
    <xf numFmtId="0" fontId="12" fillId="6" borderId="6" xfId="5" applyFont="1" applyBorder="1" applyAlignment="1">
      <alignment vertical="center"/>
    </xf>
    <xf numFmtId="0" fontId="14" fillId="8" borderId="6" xfId="6" applyFont="1" applyFill="1" applyBorder="1" applyAlignment="1">
      <alignment vertical="center"/>
    </xf>
    <xf numFmtId="1" fontId="15" fillId="8" borderId="6" xfId="6" applyNumberFormat="1" applyFont="1" applyFill="1" applyBorder="1" applyAlignment="1">
      <alignment vertical="center" wrapText="1"/>
    </xf>
    <xf numFmtId="0" fontId="0" fillId="0" borderId="6" xfId="0" applyBorder="1" applyAlignment="1">
      <alignment vertical="center"/>
    </xf>
    <xf numFmtId="1" fontId="2" fillId="7" borderId="6" xfId="1" applyNumberFormat="1" applyFill="1" applyBorder="1" applyAlignment="1">
      <alignment horizontal="center" vertical="center"/>
    </xf>
    <xf numFmtId="0" fontId="2" fillId="7" borderId="6" xfId="1" applyFill="1" applyBorder="1" applyAlignment="1">
      <alignment vertical="center"/>
    </xf>
    <xf numFmtId="0" fontId="0" fillId="7" borderId="6" xfId="0" applyFill="1" applyBorder="1" applyAlignment="1">
      <alignment vertical="center"/>
    </xf>
    <xf numFmtId="0" fontId="2" fillId="7" borderId="2" xfId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9" fontId="31" fillId="0" borderId="2" xfId="0" applyNumberFormat="1" applyFont="1" applyFill="1" applyBorder="1" applyAlignment="1">
      <alignment horizontal="center" vertical="center"/>
    </xf>
    <xf numFmtId="0" fontId="28" fillId="9" borderId="2" xfId="0" applyFont="1" applyFill="1" applyBorder="1" applyAlignment="1">
      <alignment horizontal="center" vertical="center"/>
    </xf>
    <xf numFmtId="0" fontId="29" fillId="9" borderId="2" xfId="0" applyFont="1" applyFill="1" applyBorder="1" applyAlignment="1">
      <alignment horizontal="center" vertical="center"/>
    </xf>
    <xf numFmtId="0" fontId="30" fillId="9" borderId="2" xfId="0" applyFont="1" applyFill="1" applyBorder="1" applyAlignment="1">
      <alignment horizontal="center" vertical="center"/>
    </xf>
    <xf numFmtId="0" fontId="29" fillId="9" borderId="2" xfId="0" applyFont="1" applyFill="1" applyBorder="1" applyAlignment="1">
      <alignment horizontal="center" vertical="center" wrapText="1"/>
    </xf>
    <xf numFmtId="0" fontId="31" fillId="9" borderId="2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 wrapText="1"/>
    </xf>
    <xf numFmtId="0" fontId="2" fillId="2" borderId="6" xfId="1" applyBorder="1" applyAlignment="1">
      <alignment horizontal="center" vertical="center"/>
    </xf>
    <xf numFmtId="0" fontId="2" fillId="2" borderId="6" xfId="1" applyBorder="1" applyAlignment="1">
      <alignment horizontal="center" vertical="center" wrapText="1"/>
    </xf>
    <xf numFmtId="0" fontId="16" fillId="8" borderId="6" xfId="6" applyFont="1" applyFill="1" applyBorder="1" applyAlignment="1">
      <alignment horizontal="center" vertical="center"/>
    </xf>
    <xf numFmtId="1" fontId="13" fillId="8" borderId="6" xfId="6" applyNumberFormat="1" applyFont="1" applyFill="1" applyBorder="1" applyAlignment="1">
      <alignment horizontal="center" vertical="center" wrapText="1"/>
    </xf>
    <xf numFmtId="0" fontId="48" fillId="19" borderId="6" xfId="6" applyFont="1" applyFill="1" applyBorder="1" applyAlignment="1">
      <alignment horizontal="center" vertical="center"/>
    </xf>
    <xf numFmtId="0" fontId="48" fillId="19" borderId="6" xfId="6" applyFont="1" applyFill="1" applyBorder="1" applyAlignment="1">
      <alignment vertical="center"/>
    </xf>
    <xf numFmtId="0" fontId="0" fillId="18" borderId="6" xfId="0" applyFill="1" applyBorder="1" applyAlignment="1">
      <alignment vertical="center"/>
    </xf>
    <xf numFmtId="1" fontId="49" fillId="8" borderId="6" xfId="6" applyNumberFormat="1" applyFont="1" applyFill="1" applyBorder="1" applyAlignment="1">
      <alignment horizontal="center" vertical="center"/>
    </xf>
    <xf numFmtId="1" fontId="50" fillId="8" borderId="6" xfId="6" applyNumberFormat="1" applyFont="1" applyFill="1" applyBorder="1" applyAlignment="1">
      <alignment horizontal="center" vertical="center"/>
    </xf>
    <xf numFmtId="1" fontId="49" fillId="8" borderId="6" xfId="6" applyNumberFormat="1" applyFont="1" applyFill="1" applyBorder="1" applyAlignment="1">
      <alignment horizontal="left" vertical="center" wrapText="1"/>
    </xf>
    <xf numFmtId="0" fontId="51" fillId="11" borderId="6" xfId="6" applyFont="1" applyFill="1" applyBorder="1" applyAlignment="1">
      <alignment vertical="center"/>
    </xf>
    <xf numFmtId="0" fontId="52" fillId="16" borderId="6" xfId="0" applyFont="1" applyFill="1" applyBorder="1" applyAlignment="1">
      <alignment vertical="center" wrapText="1"/>
    </xf>
    <xf numFmtId="0" fontId="53" fillId="7" borderId="6" xfId="0" applyFont="1" applyFill="1" applyBorder="1" applyAlignment="1">
      <alignment vertical="center"/>
    </xf>
    <xf numFmtId="0" fontId="21" fillId="7" borderId="7" xfId="0" applyFont="1" applyFill="1" applyBorder="1" applyAlignment="1">
      <alignment horizontal="center" vertical="center"/>
    </xf>
    <xf numFmtId="9" fontId="25" fillId="7" borderId="7" xfId="0" applyNumberFormat="1" applyFont="1" applyFill="1" applyBorder="1" applyAlignment="1">
      <alignment horizontal="center" vertical="center" wrapText="1"/>
    </xf>
    <xf numFmtId="0" fontId="26" fillId="7" borderId="7" xfId="0" applyFont="1" applyFill="1" applyBorder="1" applyAlignment="1">
      <alignment horizontal="center" vertical="center" wrapText="1"/>
    </xf>
    <xf numFmtId="9" fontId="27" fillId="7" borderId="7" xfId="0" applyNumberFormat="1" applyFont="1" applyFill="1" applyBorder="1" applyAlignment="1">
      <alignment horizontal="center" vertical="center"/>
    </xf>
    <xf numFmtId="0" fontId="28" fillId="7" borderId="7" xfId="0" applyFont="1" applyFill="1" applyBorder="1" applyAlignment="1">
      <alignment horizontal="center" vertical="center"/>
    </xf>
    <xf numFmtId="0" fontId="29" fillId="7" borderId="7" xfId="0" applyFont="1" applyFill="1" applyBorder="1" applyAlignment="1">
      <alignment horizontal="center" vertical="center"/>
    </xf>
    <xf numFmtId="0" fontId="30" fillId="7" borderId="7" xfId="0" applyFont="1" applyFill="1" applyBorder="1" applyAlignment="1">
      <alignment horizontal="center" vertical="center"/>
    </xf>
    <xf numFmtId="0" fontId="29" fillId="7" borderId="7" xfId="0" applyFont="1" applyFill="1" applyBorder="1" applyAlignment="1">
      <alignment horizontal="center" vertical="center" wrapText="1"/>
    </xf>
    <xf numFmtId="0" fontId="31" fillId="7" borderId="7" xfId="0" applyFont="1" applyFill="1" applyBorder="1" applyAlignment="1">
      <alignment horizontal="center" vertical="center"/>
    </xf>
    <xf numFmtId="0" fontId="12" fillId="6" borderId="7" xfId="5" applyFont="1" applyBorder="1" applyAlignment="1">
      <alignment vertical="center"/>
    </xf>
    <xf numFmtId="0" fontId="54" fillId="6" borderId="7" xfId="5" applyFont="1" applyBorder="1" applyAlignment="1">
      <alignment vertical="center"/>
    </xf>
    <xf numFmtId="0" fontId="14" fillId="8" borderId="7" xfId="6" applyFont="1" applyFill="1" applyBorder="1" applyAlignment="1">
      <alignment vertical="center"/>
    </xf>
    <xf numFmtId="1" fontId="45" fillId="8" borderId="7" xfId="6" applyNumberFormat="1" applyFont="1" applyFill="1" applyBorder="1" applyAlignment="1">
      <alignment horizontal="left" vertical="center" wrapText="1"/>
    </xf>
    <xf numFmtId="4" fontId="15" fillId="8" borderId="7" xfId="6" applyNumberFormat="1" applyFont="1" applyFill="1" applyBorder="1" applyAlignment="1">
      <alignment vertical="center" wrapText="1"/>
    </xf>
    <xf numFmtId="1" fontId="15" fillId="8" borderId="7" xfId="6" applyNumberFormat="1" applyFont="1" applyFill="1" applyBorder="1" applyAlignment="1">
      <alignment vertical="center" wrapText="1"/>
    </xf>
    <xf numFmtId="0" fontId="0" fillId="0" borderId="7" xfId="0" applyBorder="1" applyAlignment="1">
      <alignment vertical="center"/>
    </xf>
    <xf numFmtId="4" fontId="33" fillId="7" borderId="7" xfId="1" applyNumberFormat="1" applyFont="1" applyFill="1" applyBorder="1" applyAlignment="1">
      <alignment horizontal="center" vertical="center"/>
    </xf>
    <xf numFmtId="1" fontId="2" fillId="7" borderId="7" xfId="1" applyNumberFormat="1" applyFill="1" applyBorder="1" applyAlignment="1">
      <alignment horizontal="center" vertical="center"/>
    </xf>
    <xf numFmtId="0" fontId="2" fillId="7" borderId="7" xfId="1" applyFill="1" applyBorder="1" applyAlignment="1">
      <alignment vertical="center"/>
    </xf>
    <xf numFmtId="0" fontId="0" fillId="7" borderId="7" xfId="0" applyFill="1" applyBorder="1" applyAlignment="1">
      <alignment vertical="center"/>
    </xf>
    <xf numFmtId="4" fontId="46" fillId="13" borderId="7" xfId="1" applyNumberFormat="1" applyFont="1" applyFill="1" applyBorder="1" applyAlignment="1">
      <alignment vertical="center" wrapText="1"/>
    </xf>
    <xf numFmtId="0" fontId="34" fillId="14" borderId="7" xfId="0" applyFont="1" applyFill="1" applyBorder="1" applyAlignment="1">
      <alignment vertical="center" wrapText="1"/>
    </xf>
    <xf numFmtId="0" fontId="44" fillId="12" borderId="7" xfId="0" applyFont="1" applyFill="1" applyBorder="1" applyAlignment="1">
      <alignment vertical="center"/>
    </xf>
    <xf numFmtId="4" fontId="46" fillId="15" borderId="7" xfId="0" applyNumberFormat="1" applyFont="1" applyFill="1" applyBorder="1" applyAlignment="1">
      <alignment vertical="center"/>
    </xf>
    <xf numFmtId="1" fontId="45" fillId="8" borderId="7" xfId="6" applyNumberFormat="1" applyFont="1" applyFill="1" applyBorder="1" applyAlignment="1">
      <alignment horizontal="center" vertical="center"/>
    </xf>
    <xf numFmtId="4" fontId="13" fillId="8" borderId="7" xfId="6" applyNumberFormat="1" applyFont="1" applyFill="1" applyBorder="1" applyAlignment="1">
      <alignment horizontal="right" vertical="center"/>
    </xf>
    <xf numFmtId="4" fontId="55" fillId="10" borderId="7" xfId="6" applyNumberFormat="1" applyFont="1" applyFill="1" applyBorder="1" applyAlignment="1">
      <alignment horizontal="right" vertical="center"/>
    </xf>
    <xf numFmtId="0" fontId="43" fillId="7" borderId="2" xfId="6" applyFont="1" applyFill="1" applyBorder="1" applyAlignment="1">
      <alignment horizontal="left" vertical="center" wrapText="1"/>
    </xf>
    <xf numFmtId="4" fontId="43" fillId="7" borderId="2" xfId="6" applyNumberFormat="1" applyFont="1" applyFill="1" applyBorder="1" applyAlignment="1">
      <alignment vertical="center" wrapText="1"/>
    </xf>
    <xf numFmtId="1" fontId="45" fillId="17" borderId="2" xfId="6" applyNumberFormat="1" applyFont="1" applyFill="1" applyBorder="1" applyAlignment="1">
      <alignment horizontal="center" vertical="center"/>
    </xf>
    <xf numFmtId="0" fontId="34" fillId="20" borderId="7" xfId="0" applyFont="1" applyFill="1" applyBorder="1" applyAlignment="1">
      <alignment vertical="center" wrapText="1"/>
    </xf>
    <xf numFmtId="0" fontId="44" fillId="15" borderId="7" xfId="0" applyFont="1" applyFill="1" applyBorder="1" applyAlignment="1">
      <alignment vertical="center"/>
    </xf>
    <xf numFmtId="1" fontId="49" fillId="8" borderId="7" xfId="6" applyNumberFormat="1" applyFont="1" applyFill="1" applyBorder="1" applyAlignment="1">
      <alignment horizontal="left" vertical="center" wrapText="1"/>
    </xf>
    <xf numFmtId="0" fontId="54" fillId="6" borderId="6" xfId="5" applyFont="1" applyBorder="1" applyAlignment="1">
      <alignment horizontal="center" vertical="center"/>
    </xf>
    <xf numFmtId="0" fontId="48" fillId="19" borderId="10" xfId="6" applyFont="1" applyFill="1" applyBorder="1" applyAlignment="1">
      <alignment horizontal="center" vertical="top"/>
    </xf>
    <xf numFmtId="1" fontId="0" fillId="7" borderId="7" xfId="0" applyNumberFormat="1" applyFill="1" applyBorder="1" applyAlignment="1">
      <alignment vertical="center"/>
    </xf>
    <xf numFmtId="1" fontId="0" fillId="0" borderId="7" xfId="0" applyNumberFormat="1" applyBorder="1" applyAlignment="1">
      <alignment vertical="center"/>
    </xf>
    <xf numFmtId="0" fontId="56" fillId="21" borderId="11" xfId="6" applyFont="1" applyFill="1" applyBorder="1" applyAlignment="1">
      <alignment horizontal="center"/>
    </xf>
    <xf numFmtId="4" fontId="49" fillId="8" borderId="7" xfId="6" applyNumberFormat="1" applyFont="1" applyFill="1" applyBorder="1" applyAlignment="1">
      <alignment horizontal="center" vertical="center"/>
    </xf>
    <xf numFmtId="4" fontId="49" fillId="7" borderId="7" xfId="1" applyNumberFormat="1" applyFont="1" applyFill="1" applyBorder="1" applyAlignment="1">
      <alignment horizontal="center" vertical="center"/>
    </xf>
    <xf numFmtId="4" fontId="49" fillId="7" borderId="7" xfId="0" applyNumberFormat="1" applyFont="1" applyFill="1" applyBorder="1" applyAlignment="1">
      <alignment horizontal="center" vertical="center"/>
    </xf>
    <xf numFmtId="4" fontId="49" fillId="0" borderId="7" xfId="0" applyNumberFormat="1" applyFont="1" applyBorder="1" applyAlignment="1">
      <alignment horizontal="center" vertical="center"/>
    </xf>
    <xf numFmtId="4" fontId="47" fillId="22" borderId="7" xfId="0" applyNumberFormat="1" applyFont="1" applyFill="1" applyBorder="1" applyAlignment="1">
      <alignment vertical="center"/>
    </xf>
    <xf numFmtId="4" fontId="46" fillId="22" borderId="7" xfId="1" applyNumberFormat="1" applyFont="1" applyFill="1" applyBorder="1" applyAlignment="1">
      <alignment vertical="center" wrapText="1"/>
    </xf>
    <xf numFmtId="9" fontId="57" fillId="11" borderId="7" xfId="6" applyNumberFormat="1" applyFont="1" applyFill="1" applyBorder="1" applyAlignment="1">
      <alignment horizontal="center" vertical="center"/>
    </xf>
    <xf numFmtId="0" fontId="56" fillId="21" borderId="11" xfId="6" applyFont="1" applyFill="1" applyBorder="1" applyAlignment="1">
      <alignment horizontal="center" vertical="center"/>
    </xf>
    <xf numFmtId="0" fontId="9" fillId="7" borderId="6" xfId="0" applyNumberFormat="1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textRotation="90" wrapText="1"/>
    </xf>
    <xf numFmtId="0" fontId="11" fillId="7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5" borderId="6" xfId="4" applyBorder="1" applyAlignment="1">
      <alignment horizontal="center" vertical="center" textRotation="90" wrapText="1"/>
    </xf>
    <xf numFmtId="0" fontId="7" fillId="7" borderId="6" xfId="0" applyFont="1" applyFill="1" applyBorder="1" applyAlignment="1">
      <alignment horizontal="center" vertical="center" wrapText="1"/>
    </xf>
    <xf numFmtId="0" fontId="1" fillId="4" borderId="6" xfId="3" applyBorder="1" applyAlignment="1">
      <alignment horizontal="center" vertical="center" textRotation="90" wrapText="1"/>
    </xf>
    <xf numFmtId="0" fontId="8" fillId="7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8" fillId="19" borderId="8" xfId="6" applyFont="1" applyFill="1" applyBorder="1" applyAlignment="1">
      <alignment horizontal="center" vertical="top"/>
    </xf>
    <xf numFmtId="0" fontId="48" fillId="19" borderId="9" xfId="6" applyFont="1" applyFill="1" applyBorder="1" applyAlignment="1">
      <alignment horizontal="center" vertical="top"/>
    </xf>
    <xf numFmtId="0" fontId="48" fillId="19" borderId="10" xfId="6" applyFont="1" applyFill="1" applyBorder="1" applyAlignment="1">
      <alignment horizontal="center" vertical="top"/>
    </xf>
    <xf numFmtId="0" fontId="46" fillId="13" borderId="7" xfId="1" applyFont="1" applyFill="1" applyBorder="1" applyAlignment="1">
      <alignment horizontal="center" vertical="center" wrapText="1"/>
    </xf>
    <xf numFmtId="0" fontId="21" fillId="7" borderId="7" xfId="0" applyFont="1" applyFill="1" applyBorder="1" applyAlignment="1">
      <alignment horizontal="center" vertical="center"/>
    </xf>
    <xf numFmtId="0" fontId="9" fillId="7" borderId="7" xfId="0" applyNumberFormat="1" applyFont="1" applyFill="1" applyBorder="1" applyAlignment="1">
      <alignment horizontal="center" vertical="center" wrapText="1"/>
    </xf>
    <xf numFmtId="9" fontId="22" fillId="7" borderId="7" xfId="0" applyNumberFormat="1" applyFont="1" applyFill="1" applyBorder="1" applyAlignment="1">
      <alignment horizontal="center" vertical="center" wrapText="1"/>
    </xf>
    <xf numFmtId="9" fontId="10" fillId="7" borderId="7" xfId="0" applyNumberFormat="1" applyFont="1" applyFill="1" applyBorder="1" applyAlignment="1">
      <alignment horizontal="center" vertical="center" textRotation="90" wrapText="1"/>
    </xf>
    <xf numFmtId="0" fontId="22" fillId="7" borderId="7" xfId="0" applyFont="1" applyFill="1" applyBorder="1" applyAlignment="1">
      <alignment horizontal="center" vertical="center" wrapText="1"/>
    </xf>
    <xf numFmtId="0" fontId="23" fillId="7" borderId="7" xfId="0" applyFont="1" applyFill="1" applyBorder="1" applyAlignment="1">
      <alignment horizontal="center" vertical="center" wrapText="1"/>
    </xf>
    <xf numFmtId="0" fontId="24" fillId="7" borderId="7" xfId="0" applyFont="1" applyFill="1" applyBorder="1" applyAlignment="1">
      <alignment horizontal="center" vertical="center" wrapText="1"/>
    </xf>
    <xf numFmtId="0" fontId="1" fillId="6" borderId="7" xfId="5" applyBorder="1" applyAlignment="1">
      <alignment horizontal="center" vertical="center" textRotation="90" wrapText="1"/>
    </xf>
    <xf numFmtId="0" fontId="7" fillId="7" borderId="7" xfId="0" applyFont="1" applyFill="1" applyBorder="1" applyAlignment="1">
      <alignment horizontal="center" vertical="center" wrapText="1"/>
    </xf>
    <xf numFmtId="0" fontId="21" fillId="7" borderId="7" xfId="0" applyFont="1" applyFill="1" applyBorder="1" applyAlignment="1">
      <alignment horizontal="center" vertical="center" wrapText="1"/>
    </xf>
    <xf numFmtId="0" fontId="1" fillId="3" borderId="7" xfId="2" applyBorder="1" applyAlignment="1">
      <alignment horizontal="center" vertical="center" textRotation="90" wrapText="1"/>
    </xf>
    <xf numFmtId="0" fontId="0" fillId="0" borderId="0" xfId="0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 textRotation="90" wrapText="1"/>
    </xf>
    <xf numFmtId="0" fontId="38" fillId="0" borderId="2" xfId="0" applyFont="1" applyFill="1" applyBorder="1" applyAlignment="1">
      <alignment horizontal="center" vertical="center" textRotation="90" wrapText="1"/>
    </xf>
    <xf numFmtId="0" fontId="39" fillId="0" borderId="2" xfId="0" applyFon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40" fillId="0" borderId="2" xfId="0" applyNumberFormat="1" applyFont="1" applyFill="1" applyBorder="1" applyAlignment="1">
      <alignment horizontal="center" vertical="center" wrapText="1"/>
    </xf>
    <xf numFmtId="0" fontId="1" fillId="3" borderId="2" xfId="2" applyBorder="1" applyAlignment="1">
      <alignment horizontal="center" vertical="center" textRotation="90" wrapText="1"/>
    </xf>
    <xf numFmtId="0" fontId="2" fillId="7" borderId="2" xfId="1" applyFill="1" applyBorder="1" applyAlignment="1">
      <alignment horizontal="left" vertical="center"/>
    </xf>
    <xf numFmtId="0" fontId="41" fillId="0" borderId="2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 wrapText="1"/>
    </xf>
  </cellXfs>
  <cellStyles count="7">
    <cellStyle name="20% - Accent5" xfId="2" builtinId="46"/>
    <cellStyle name="20% - Accent6" xfId="4" builtinId="50"/>
    <cellStyle name="40% - Accent5" xfId="3" builtinId="47"/>
    <cellStyle name="40% - Accent6" xfId="5" builtinId="51"/>
    <cellStyle name="Calculation" xfId="1" builtinId="22"/>
    <cellStyle name="Normal" xfId="0" builtinId="0"/>
    <cellStyle name="Normal 2" xfId="6"/>
  </cellStyles>
  <dxfs count="0"/>
  <tableStyles count="0" defaultTableStyle="TableStyleMedium9" defaultPivotStyle="PivotStyleLight16"/>
  <colors>
    <mruColors>
      <color rgb="FFCCFFCC"/>
      <color rgb="FF0000FF"/>
      <color rgb="FFD1D1D1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isnik\Desktop\PRIPREMA%20JN%202020\02-APOTEKA%20JN-2020\SM-Alergeni%20i%20Hemikalije\01-Alergeni%202020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Alergeni (2)"/>
    </sheetNames>
    <sheetDataSet>
      <sheetData sheetId="0">
        <row r="8">
          <cell r="C8" t="str">
            <v>Pozitivna kontrola histamin-dihidrohlorid 0,2%</v>
          </cell>
        </row>
        <row r="9">
          <cell r="C9" t="str">
            <v xml:space="preserve">Negativna kontrola NaCl 0,9% </v>
          </cell>
        </row>
        <row r="10">
          <cell r="C10" t="str">
            <v xml:space="preserve">Leska (Corylus avellana) </v>
          </cell>
        </row>
        <row r="11">
          <cell r="C11" t="str">
            <v>Jova (Alenus incana)</v>
          </cell>
        </row>
        <row r="12">
          <cell r="C12" t="str">
            <v>Breza (Betula alba)</v>
          </cell>
        </row>
        <row r="13">
          <cell r="C13" t="str">
            <v>Platan (Platanus vulgaris)</v>
          </cell>
        </row>
        <row r="14">
          <cell r="C14" t="str">
            <v>Mešavina trava (Poa pratensis, Dactilis glomerata, Lolium perenne, Phleum pratense, Festuca pratensis, Helictotrichon pretense)</v>
          </cell>
        </row>
        <row r="15">
          <cell r="C15" t="str">
            <v>Crni pelin (Artemisia vulgaris)</v>
          </cell>
        </row>
        <row r="16">
          <cell r="C16" t="str">
            <v>Ambrozija (Ambrosia artemisifolia)</v>
          </cell>
        </row>
        <row r="17">
          <cell r="C17" t="str">
            <v>Alternarija (Alternaria alternata (tenuis))</v>
          </cell>
        </row>
        <row r="18">
          <cell r="C18" t="str">
            <v>Cladosporijum (Cladosporium herbarum)</v>
          </cell>
        </row>
        <row r="19">
          <cell r="C19" t="str">
            <v>Aspergillus (Aspergillus fumigatus)</v>
          </cell>
        </row>
        <row r="20">
          <cell r="C20" t="str">
            <v xml:space="preserve">Dlaka mačke </v>
          </cell>
        </row>
        <row r="21">
          <cell r="C21" t="str">
            <v>Dlaka psa</v>
          </cell>
        </row>
        <row r="22">
          <cell r="C22" t="str">
            <v>Grinja evropska (Dermatofagoides pteronyssinus)</v>
          </cell>
        </row>
        <row r="23">
          <cell r="C23" t="str">
            <v>Jasen (Fraximus)</v>
          </cell>
        </row>
        <row r="24">
          <cell r="C24" t="str">
            <v>Buba švaba</v>
          </cell>
        </row>
        <row r="25">
          <cell r="C25" t="str">
            <v>Depo histamin 16mg , 10ml</v>
          </cell>
        </row>
        <row r="26">
          <cell r="C26" t="str">
            <v>Depo histamin 4mg , 10ml</v>
          </cell>
        </row>
        <row r="27">
          <cell r="C27" t="str">
            <v>Depo histamin 2mg , 10ml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8"/>
  <sheetViews>
    <sheetView view="pageBreakPreview" zoomScale="110" zoomScaleSheetLayoutView="110" workbookViewId="0">
      <selection activeCell="A2" sqref="A2:G2"/>
    </sheetView>
  </sheetViews>
  <sheetFormatPr defaultRowHeight="15" x14ac:dyDescent="0.25"/>
  <cols>
    <col min="1" max="1" width="6" customWidth="1"/>
    <col min="2" max="2" width="4.7109375" customWidth="1"/>
    <col min="3" max="3" width="47.42578125" customWidth="1"/>
    <col min="4" max="4" width="29.85546875" customWidth="1"/>
    <col min="5" max="5" width="5.5703125" customWidth="1"/>
    <col min="7" max="7" width="9.140625" customWidth="1"/>
    <col min="8" max="8" width="16" customWidth="1"/>
  </cols>
  <sheetData>
    <row r="1" spans="1:8" ht="23.25" x14ac:dyDescent="0.25">
      <c r="A1" s="107" t="s">
        <v>0</v>
      </c>
      <c r="B1" s="107"/>
      <c r="C1" s="107"/>
      <c r="D1" s="107"/>
      <c r="E1" s="107"/>
      <c r="F1" s="107"/>
      <c r="G1" s="107"/>
      <c r="H1" s="107"/>
    </row>
    <row r="2" spans="1:8" ht="18.75" x14ac:dyDescent="0.3">
      <c r="A2" s="112" t="s">
        <v>49</v>
      </c>
      <c r="B2" s="112"/>
      <c r="C2" s="112"/>
      <c r="D2" s="112"/>
      <c r="E2" s="112"/>
      <c r="F2" s="112"/>
      <c r="G2" s="112"/>
    </row>
    <row r="3" spans="1:8" ht="11.25" customHeight="1" x14ac:dyDescent="0.25">
      <c r="E3" s="1"/>
      <c r="F3" s="2"/>
    </row>
    <row r="4" spans="1:8" ht="18" customHeight="1" x14ac:dyDescent="0.25">
      <c r="A4" s="108" t="s">
        <v>1</v>
      </c>
      <c r="B4" s="108" t="s">
        <v>2</v>
      </c>
      <c r="C4" s="109" t="s">
        <v>3</v>
      </c>
      <c r="D4" s="44" t="s">
        <v>4</v>
      </c>
      <c r="E4" s="110" t="s">
        <v>5</v>
      </c>
      <c r="F4" s="110" t="s">
        <v>6</v>
      </c>
      <c r="G4" s="111" t="s">
        <v>4</v>
      </c>
      <c r="H4" s="111"/>
    </row>
    <row r="5" spans="1:8" x14ac:dyDescent="0.25">
      <c r="A5" s="108"/>
      <c r="B5" s="108"/>
      <c r="C5" s="109"/>
      <c r="D5" s="104" t="s">
        <v>7</v>
      </c>
      <c r="E5" s="110"/>
      <c r="F5" s="110"/>
      <c r="G5" s="105" t="s">
        <v>8</v>
      </c>
      <c r="H5" s="106" t="s">
        <v>9</v>
      </c>
    </row>
    <row r="6" spans="1:8" ht="42.75" customHeight="1" x14ac:dyDescent="0.25">
      <c r="A6" s="108"/>
      <c r="B6" s="108"/>
      <c r="C6" s="109"/>
      <c r="D6" s="104"/>
      <c r="E6" s="110"/>
      <c r="F6" s="110"/>
      <c r="G6" s="105"/>
      <c r="H6" s="106"/>
    </row>
    <row r="7" spans="1:8" x14ac:dyDescent="0.25">
      <c r="A7" s="45">
        <v>0</v>
      </c>
      <c r="B7" s="45">
        <v>1</v>
      </c>
      <c r="C7" s="45">
        <v>2</v>
      </c>
      <c r="D7" s="46">
        <v>3</v>
      </c>
      <c r="E7" s="45">
        <v>5</v>
      </c>
      <c r="F7" s="45">
        <v>5</v>
      </c>
      <c r="G7" s="45">
        <v>7</v>
      </c>
      <c r="H7" s="45">
        <v>8</v>
      </c>
    </row>
    <row r="8" spans="1:8" ht="21" customHeight="1" x14ac:dyDescent="0.25">
      <c r="A8" s="49">
        <v>1</v>
      </c>
      <c r="B8" s="28"/>
      <c r="C8" s="91" t="s">
        <v>26</v>
      </c>
      <c r="D8" s="29"/>
      <c r="E8" s="29"/>
      <c r="F8" s="29"/>
      <c r="G8" s="29"/>
      <c r="H8" s="31"/>
    </row>
    <row r="9" spans="1:8" ht="18.75" customHeight="1" x14ac:dyDescent="0.25">
      <c r="A9" s="50"/>
      <c r="B9" s="53">
        <v>1</v>
      </c>
      <c r="C9" s="54" t="s">
        <v>27</v>
      </c>
      <c r="D9" s="30"/>
      <c r="E9" s="52" t="s">
        <v>46</v>
      </c>
      <c r="F9" s="55">
        <v>30</v>
      </c>
      <c r="G9" s="47"/>
      <c r="H9" s="31"/>
    </row>
    <row r="10" spans="1:8" ht="18.75" customHeight="1" x14ac:dyDescent="0.25">
      <c r="A10" s="50"/>
      <c r="B10" s="53">
        <v>2</v>
      </c>
      <c r="C10" s="54" t="s">
        <v>28</v>
      </c>
      <c r="D10" s="30"/>
      <c r="E10" s="52" t="s">
        <v>46</v>
      </c>
      <c r="F10" s="55">
        <v>30</v>
      </c>
      <c r="G10" s="48"/>
      <c r="H10" s="31"/>
    </row>
    <row r="11" spans="1:8" ht="18.75" customHeight="1" x14ac:dyDescent="0.25">
      <c r="A11" s="50"/>
      <c r="B11" s="53">
        <v>3</v>
      </c>
      <c r="C11" s="54" t="s">
        <v>29</v>
      </c>
      <c r="D11" s="30"/>
      <c r="E11" s="52" t="s">
        <v>46</v>
      </c>
      <c r="F11" s="55">
        <v>15</v>
      </c>
      <c r="G11" s="48"/>
      <c r="H11" s="31"/>
    </row>
    <row r="12" spans="1:8" ht="18.75" customHeight="1" x14ac:dyDescent="0.25">
      <c r="A12" s="50"/>
      <c r="B12" s="53">
        <v>4</v>
      </c>
      <c r="C12" s="54" t="s">
        <v>30</v>
      </c>
      <c r="D12" s="30"/>
      <c r="E12" s="52" t="s">
        <v>46</v>
      </c>
      <c r="F12" s="55">
        <v>15</v>
      </c>
      <c r="G12" s="48"/>
      <c r="H12" s="31"/>
    </row>
    <row r="13" spans="1:8" ht="18.75" customHeight="1" x14ac:dyDescent="0.25">
      <c r="A13" s="50"/>
      <c r="B13" s="53">
        <v>5</v>
      </c>
      <c r="C13" s="54" t="s">
        <v>31</v>
      </c>
      <c r="D13" s="30"/>
      <c r="E13" s="52" t="s">
        <v>46</v>
      </c>
      <c r="F13" s="55">
        <v>15</v>
      </c>
      <c r="G13" s="48"/>
      <c r="H13" s="31"/>
    </row>
    <row r="14" spans="1:8" ht="18.75" customHeight="1" x14ac:dyDescent="0.25">
      <c r="A14" s="50"/>
      <c r="B14" s="53">
        <v>6</v>
      </c>
      <c r="C14" s="54" t="s">
        <v>32</v>
      </c>
      <c r="D14" s="32"/>
      <c r="E14" s="52" t="s">
        <v>46</v>
      </c>
      <c r="F14" s="55">
        <v>15</v>
      </c>
      <c r="G14" s="32"/>
      <c r="H14" s="33"/>
    </row>
    <row r="15" spans="1:8" ht="29.25" customHeight="1" x14ac:dyDescent="0.25">
      <c r="A15" s="50"/>
      <c r="B15" s="53">
        <v>7</v>
      </c>
      <c r="C15" s="54" t="s">
        <v>33</v>
      </c>
      <c r="D15" s="34"/>
      <c r="E15" s="52" t="s">
        <v>46</v>
      </c>
      <c r="F15" s="55">
        <v>15</v>
      </c>
      <c r="G15" s="34"/>
      <c r="H15" s="34"/>
    </row>
    <row r="16" spans="1:8" ht="18.75" customHeight="1" x14ac:dyDescent="0.25">
      <c r="A16" s="50"/>
      <c r="B16" s="53">
        <v>8</v>
      </c>
      <c r="C16" s="54" t="s">
        <v>34</v>
      </c>
      <c r="D16" s="31"/>
      <c r="E16" s="52" t="s">
        <v>46</v>
      </c>
      <c r="F16" s="55">
        <v>15</v>
      </c>
      <c r="G16" s="31"/>
      <c r="H16" s="31"/>
    </row>
    <row r="17" spans="1:8" ht="18.75" customHeight="1" x14ac:dyDescent="0.25">
      <c r="A17" s="50"/>
      <c r="B17" s="53">
        <v>9</v>
      </c>
      <c r="C17" s="54" t="s">
        <v>35</v>
      </c>
      <c r="D17" s="31"/>
      <c r="E17" s="52" t="s">
        <v>46</v>
      </c>
      <c r="F17" s="55">
        <v>15</v>
      </c>
      <c r="G17" s="31"/>
      <c r="H17" s="31"/>
    </row>
    <row r="18" spans="1:8" ht="18.75" customHeight="1" x14ac:dyDescent="0.25">
      <c r="A18" s="50"/>
      <c r="B18" s="53">
        <v>10</v>
      </c>
      <c r="C18" s="54" t="s">
        <v>36</v>
      </c>
      <c r="D18" s="31"/>
      <c r="E18" s="52" t="s">
        <v>46</v>
      </c>
      <c r="F18" s="55">
        <v>15</v>
      </c>
      <c r="G18" s="31"/>
      <c r="H18" s="31"/>
    </row>
    <row r="19" spans="1:8" ht="18.75" customHeight="1" x14ac:dyDescent="0.25">
      <c r="A19" s="50"/>
      <c r="B19" s="53">
        <v>11</v>
      </c>
      <c r="C19" s="54" t="s">
        <v>37</v>
      </c>
      <c r="D19" s="31"/>
      <c r="E19" s="52" t="s">
        <v>46</v>
      </c>
      <c r="F19" s="55">
        <v>15</v>
      </c>
      <c r="G19" s="31"/>
      <c r="H19" s="31"/>
    </row>
    <row r="20" spans="1:8" ht="18.75" customHeight="1" x14ac:dyDescent="0.25">
      <c r="A20" s="50"/>
      <c r="B20" s="53">
        <v>12</v>
      </c>
      <c r="C20" s="54" t="s">
        <v>38</v>
      </c>
      <c r="D20" s="34"/>
      <c r="E20" s="52" t="s">
        <v>46</v>
      </c>
      <c r="F20" s="56">
        <v>15</v>
      </c>
      <c r="G20" s="34"/>
      <c r="H20" s="34"/>
    </row>
    <row r="21" spans="1:8" ht="18.75" customHeight="1" x14ac:dyDescent="0.25">
      <c r="A21" s="50"/>
      <c r="B21" s="53">
        <v>13</v>
      </c>
      <c r="C21" s="54" t="s">
        <v>39</v>
      </c>
      <c r="D21" s="31"/>
      <c r="E21" s="52" t="s">
        <v>46</v>
      </c>
      <c r="F21" s="57">
        <v>15</v>
      </c>
      <c r="G21" s="31"/>
      <c r="H21" s="31"/>
    </row>
    <row r="22" spans="1:8" ht="18.75" customHeight="1" x14ac:dyDescent="0.25">
      <c r="A22" s="50"/>
      <c r="B22" s="53">
        <v>14</v>
      </c>
      <c r="C22" s="54" t="s">
        <v>40</v>
      </c>
      <c r="D22" s="31"/>
      <c r="E22" s="52" t="s">
        <v>46</v>
      </c>
      <c r="F22" s="57">
        <v>15</v>
      </c>
      <c r="G22" s="31"/>
      <c r="H22" s="31"/>
    </row>
    <row r="23" spans="1:8" ht="18.75" customHeight="1" x14ac:dyDescent="0.25">
      <c r="A23" s="50"/>
      <c r="B23" s="53">
        <v>15</v>
      </c>
      <c r="C23" s="54" t="s">
        <v>41</v>
      </c>
      <c r="D23" s="31"/>
      <c r="E23" s="52" t="s">
        <v>46</v>
      </c>
      <c r="F23" s="57">
        <v>15</v>
      </c>
      <c r="G23" s="31"/>
      <c r="H23" s="31"/>
    </row>
    <row r="24" spans="1:8" ht="18.75" customHeight="1" x14ac:dyDescent="0.25">
      <c r="A24" s="50"/>
      <c r="B24" s="53">
        <v>16</v>
      </c>
      <c r="C24" s="54" t="s">
        <v>42</v>
      </c>
      <c r="D24" s="31"/>
      <c r="E24" s="52" t="s">
        <v>46</v>
      </c>
      <c r="F24" s="57">
        <v>15</v>
      </c>
      <c r="G24" s="31"/>
      <c r="H24" s="31"/>
    </row>
    <row r="25" spans="1:8" ht="18.75" customHeight="1" x14ac:dyDescent="0.25">
      <c r="A25" s="50"/>
      <c r="B25" s="53">
        <v>17</v>
      </c>
      <c r="C25" s="54" t="s">
        <v>43</v>
      </c>
      <c r="D25" s="31"/>
      <c r="E25" s="52" t="s">
        <v>46</v>
      </c>
      <c r="F25" s="57">
        <v>13</v>
      </c>
      <c r="G25" s="31"/>
      <c r="H25" s="31"/>
    </row>
    <row r="26" spans="1:8" ht="18.75" customHeight="1" x14ac:dyDescent="0.25">
      <c r="A26" s="50"/>
      <c r="B26" s="53">
        <v>18</v>
      </c>
      <c r="C26" s="54" t="s">
        <v>44</v>
      </c>
      <c r="D26" s="31"/>
      <c r="E26" s="52" t="s">
        <v>46</v>
      </c>
      <c r="F26" s="57">
        <v>8</v>
      </c>
      <c r="G26" s="31"/>
      <c r="H26" s="31"/>
    </row>
    <row r="27" spans="1:8" ht="18.75" customHeight="1" x14ac:dyDescent="0.25">
      <c r="A27" s="50"/>
      <c r="B27" s="53">
        <v>19</v>
      </c>
      <c r="C27" s="54" t="s">
        <v>45</v>
      </c>
      <c r="D27" s="31"/>
      <c r="E27" s="52" t="s">
        <v>46</v>
      </c>
      <c r="F27" s="57">
        <v>7</v>
      </c>
      <c r="G27" s="31"/>
      <c r="H27" s="31"/>
    </row>
    <row r="28" spans="1:8" ht="12.75" customHeight="1" x14ac:dyDescent="0.25">
      <c r="A28" s="51"/>
      <c r="B28" s="51"/>
      <c r="C28" s="51"/>
      <c r="D28" s="51"/>
      <c r="E28" s="51"/>
      <c r="F28" s="51"/>
      <c r="G28" s="51"/>
      <c r="H28" s="51"/>
    </row>
  </sheetData>
  <mergeCells count="11">
    <mergeCell ref="D5:D6"/>
    <mergeCell ref="G5:G6"/>
    <mergeCell ref="H5:H6"/>
    <mergeCell ref="A1:H1"/>
    <mergeCell ref="A4:A6"/>
    <mergeCell ref="B4:B6"/>
    <mergeCell ref="C4:C6"/>
    <mergeCell ref="E4:E6"/>
    <mergeCell ref="F4:F6"/>
    <mergeCell ref="G4:H4"/>
    <mergeCell ref="A2:G2"/>
  </mergeCells>
  <printOptions horizontalCentered="1"/>
  <pageMargins left="0.19685039370078741" right="0.31496062992125984" top="0.23" bottom="0.28000000000000003" header="0.16" footer="0.1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M33"/>
  <sheetViews>
    <sheetView view="pageBreakPreview" topLeftCell="A19" zoomScaleNormal="70" zoomScaleSheetLayoutView="100" workbookViewId="0">
      <selection activeCell="E29" sqref="E29"/>
    </sheetView>
  </sheetViews>
  <sheetFormatPr defaultRowHeight="15" x14ac:dyDescent="0.25"/>
  <cols>
    <col min="1" max="1" width="6" customWidth="1"/>
    <col min="2" max="2" width="4.7109375" customWidth="1"/>
    <col min="3" max="3" width="45.5703125" customWidth="1"/>
    <col min="4" max="4" width="12.140625" customWidth="1"/>
    <col min="5" max="5" width="23.7109375" customWidth="1"/>
    <col min="6" max="6" width="5.5703125" customWidth="1"/>
    <col min="7" max="7" width="7.5703125" customWidth="1"/>
    <col min="8" max="8" width="10.28515625" customWidth="1"/>
    <col min="9" max="9" width="10.140625" customWidth="1"/>
    <col min="10" max="10" width="8.140625" customWidth="1"/>
    <col min="11" max="11" width="12.7109375" customWidth="1"/>
    <col min="12" max="12" width="12.28515625" customWidth="1"/>
    <col min="13" max="13" width="13" customWidth="1"/>
  </cols>
  <sheetData>
    <row r="1" spans="1:13" ht="24.75" customHeight="1" x14ac:dyDescent="0.4">
      <c r="A1" s="3"/>
      <c r="B1" s="3"/>
      <c r="C1" s="4" t="s">
        <v>10</v>
      </c>
      <c r="D1" s="3"/>
      <c r="E1" s="3"/>
      <c r="F1" s="3"/>
      <c r="G1" s="5"/>
      <c r="H1" s="3"/>
      <c r="I1" s="6"/>
      <c r="J1" s="3"/>
      <c r="K1" s="7"/>
      <c r="L1" s="3"/>
      <c r="M1" s="3"/>
    </row>
    <row r="2" spans="1:13" ht="8.25" customHeight="1" x14ac:dyDescent="0.25">
      <c r="G2" s="1"/>
      <c r="I2" s="8"/>
      <c r="K2" s="9"/>
    </row>
    <row r="3" spans="1:13" ht="23.25" x14ac:dyDescent="0.35">
      <c r="B3" s="7">
        <v>1</v>
      </c>
      <c r="C3" s="10" t="s">
        <v>11</v>
      </c>
      <c r="G3" s="1"/>
      <c r="I3" s="8"/>
      <c r="K3" s="9"/>
    </row>
    <row r="4" spans="1:13" ht="18.75" x14ac:dyDescent="0.3">
      <c r="C4" s="11" t="s">
        <v>49</v>
      </c>
      <c r="G4" s="1"/>
      <c r="I4" s="8"/>
      <c r="K4" s="9"/>
    </row>
    <row r="5" spans="1:13" ht="19.5" thickBot="1" x14ac:dyDescent="0.35">
      <c r="C5" s="12" t="s">
        <v>12</v>
      </c>
      <c r="G5" s="1"/>
      <c r="I5" s="8"/>
      <c r="K5" s="9"/>
    </row>
    <row r="6" spans="1:13" ht="20.25" thickTop="1" thickBot="1" x14ac:dyDescent="0.3">
      <c r="C6" s="13" t="s">
        <v>13</v>
      </c>
      <c r="G6" s="1"/>
      <c r="I6" s="8"/>
      <c r="K6" s="9"/>
    </row>
    <row r="7" spans="1:13" ht="15.75" thickTop="1" x14ac:dyDescent="0.25">
      <c r="C7" s="14"/>
      <c r="G7" s="1"/>
      <c r="I7" s="8"/>
      <c r="K7" s="9"/>
    </row>
    <row r="8" spans="1:13" ht="15.75" customHeight="1" x14ac:dyDescent="0.25">
      <c r="A8" s="124" t="s">
        <v>1</v>
      </c>
      <c r="B8" s="124" t="s">
        <v>2</v>
      </c>
      <c r="C8" s="125" t="s">
        <v>3</v>
      </c>
      <c r="D8" s="126" t="s">
        <v>51</v>
      </c>
      <c r="E8" s="58" t="s">
        <v>4</v>
      </c>
      <c r="F8" s="127" t="s">
        <v>14</v>
      </c>
      <c r="G8" s="127" t="s">
        <v>6</v>
      </c>
      <c r="H8" s="117"/>
      <c r="I8" s="117"/>
      <c r="J8" s="117"/>
      <c r="K8" s="117"/>
      <c r="L8" s="117"/>
      <c r="M8" s="117"/>
    </row>
    <row r="9" spans="1:13" ht="15" customHeight="1" x14ac:dyDescent="0.25">
      <c r="A9" s="124"/>
      <c r="B9" s="124"/>
      <c r="C9" s="125"/>
      <c r="D9" s="126"/>
      <c r="E9" s="118" t="s">
        <v>7</v>
      </c>
      <c r="F9" s="127"/>
      <c r="G9" s="127"/>
      <c r="H9" s="119" t="s">
        <v>15</v>
      </c>
      <c r="I9" s="119"/>
      <c r="J9" s="120" t="s">
        <v>16</v>
      </c>
      <c r="K9" s="121" t="s">
        <v>17</v>
      </c>
      <c r="L9" s="122"/>
      <c r="M9" s="123" t="s">
        <v>18</v>
      </c>
    </row>
    <row r="10" spans="1:13" x14ac:dyDescent="0.25">
      <c r="A10" s="124"/>
      <c r="B10" s="124"/>
      <c r="C10" s="125"/>
      <c r="D10" s="126"/>
      <c r="E10" s="118"/>
      <c r="F10" s="127"/>
      <c r="G10" s="127"/>
      <c r="H10" s="59" t="s">
        <v>50</v>
      </c>
      <c r="I10" s="60" t="s">
        <v>20</v>
      </c>
      <c r="J10" s="120"/>
      <c r="K10" s="61" t="s">
        <v>19</v>
      </c>
      <c r="L10" s="61" t="s">
        <v>20</v>
      </c>
      <c r="M10" s="123"/>
    </row>
    <row r="11" spans="1:13" x14ac:dyDescent="0.25">
      <c r="A11" s="62">
        <v>0</v>
      </c>
      <c r="B11" s="63">
        <v>1</v>
      </c>
      <c r="C11" s="64">
        <v>2</v>
      </c>
      <c r="D11" s="65">
        <v>3</v>
      </c>
      <c r="E11" s="65">
        <v>4</v>
      </c>
      <c r="F11" s="62">
        <v>5</v>
      </c>
      <c r="G11" s="66">
        <v>6</v>
      </c>
      <c r="H11" s="62">
        <v>9</v>
      </c>
      <c r="I11" s="62">
        <v>10</v>
      </c>
      <c r="J11" s="66">
        <v>11</v>
      </c>
      <c r="K11" s="62" t="s">
        <v>24</v>
      </c>
      <c r="L11" s="62" t="s">
        <v>25</v>
      </c>
      <c r="M11" s="62">
        <v>14</v>
      </c>
    </row>
    <row r="12" spans="1:13" ht="23.25" x14ac:dyDescent="0.25">
      <c r="A12" s="113">
        <v>1</v>
      </c>
      <c r="B12" s="67"/>
      <c r="C12" s="68" t="s">
        <v>26</v>
      </c>
      <c r="D12" s="69"/>
      <c r="E12" s="69"/>
      <c r="F12" s="69"/>
      <c r="G12" s="69"/>
      <c r="H12" s="69"/>
      <c r="I12" s="69"/>
      <c r="J12" s="69"/>
      <c r="K12" s="69"/>
      <c r="L12" s="69"/>
      <c r="M12" s="69"/>
    </row>
    <row r="13" spans="1:13" ht="22.5" customHeight="1" x14ac:dyDescent="0.25">
      <c r="A13" s="114"/>
      <c r="B13" s="82">
        <v>1</v>
      </c>
      <c r="C13" s="70" t="str">
        <f>[1]Sheet2!C8</f>
        <v>Pozitivna kontrola histamin-dihidrohlorid 0,2%</v>
      </c>
      <c r="D13" s="71"/>
      <c r="E13" s="72"/>
      <c r="F13" s="82" t="s">
        <v>46</v>
      </c>
      <c r="G13" s="103">
        <v>30</v>
      </c>
      <c r="H13" s="69"/>
      <c r="I13" s="96"/>
      <c r="J13" s="102"/>
      <c r="K13" s="83"/>
      <c r="L13" s="84"/>
      <c r="M13" s="73"/>
    </row>
    <row r="14" spans="1:13" ht="22.5" customHeight="1" x14ac:dyDescent="0.25">
      <c r="A14" s="114"/>
      <c r="B14" s="82">
        <v>2</v>
      </c>
      <c r="C14" s="70" t="str">
        <f>[1]Sheet2!C9</f>
        <v xml:space="preserve">Negativna kontrola NaCl 0,9% </v>
      </c>
      <c r="D14" s="71"/>
      <c r="E14" s="72"/>
      <c r="F14" s="82" t="s">
        <v>46</v>
      </c>
      <c r="G14" s="103">
        <v>30</v>
      </c>
      <c r="H14" s="69"/>
      <c r="I14" s="96"/>
      <c r="J14" s="102"/>
      <c r="K14" s="83"/>
      <c r="L14" s="84"/>
      <c r="M14" s="73"/>
    </row>
    <row r="15" spans="1:13" ht="22.5" customHeight="1" x14ac:dyDescent="0.25">
      <c r="A15" s="114"/>
      <c r="B15" s="82">
        <v>3</v>
      </c>
      <c r="C15" s="70" t="str">
        <f>[1]Sheet2!C10</f>
        <v xml:space="preserve">Leska (Corylus avellana) </v>
      </c>
      <c r="D15" s="71"/>
      <c r="E15" s="72"/>
      <c r="F15" s="82" t="s">
        <v>46</v>
      </c>
      <c r="G15" s="103">
        <v>15</v>
      </c>
      <c r="H15" s="69"/>
      <c r="I15" s="96"/>
      <c r="J15" s="102"/>
      <c r="K15" s="83"/>
      <c r="L15" s="84"/>
      <c r="M15" s="73"/>
    </row>
    <row r="16" spans="1:13" ht="22.5" customHeight="1" x14ac:dyDescent="0.25">
      <c r="A16" s="114"/>
      <c r="B16" s="82">
        <v>4</v>
      </c>
      <c r="C16" s="70" t="str">
        <f>[1]Sheet2!C11</f>
        <v>Jova (Alenus incana)</v>
      </c>
      <c r="D16" s="71"/>
      <c r="E16" s="72"/>
      <c r="F16" s="82" t="s">
        <v>46</v>
      </c>
      <c r="G16" s="103">
        <v>15</v>
      </c>
      <c r="H16" s="69"/>
      <c r="I16" s="96"/>
      <c r="J16" s="102"/>
      <c r="K16" s="83"/>
      <c r="L16" s="84"/>
      <c r="M16" s="73"/>
    </row>
    <row r="17" spans="1:13" ht="22.5" customHeight="1" x14ac:dyDescent="0.25">
      <c r="A17" s="114"/>
      <c r="B17" s="82">
        <v>5</v>
      </c>
      <c r="C17" s="70" t="str">
        <f>[1]Sheet2!C12</f>
        <v>Breza (Betula alba)</v>
      </c>
      <c r="D17" s="71"/>
      <c r="E17" s="72"/>
      <c r="F17" s="82" t="s">
        <v>46</v>
      </c>
      <c r="G17" s="103">
        <v>15</v>
      </c>
      <c r="H17" s="69"/>
      <c r="I17" s="96"/>
      <c r="J17" s="102"/>
      <c r="K17" s="83"/>
      <c r="L17" s="84"/>
      <c r="M17" s="73"/>
    </row>
    <row r="18" spans="1:13" ht="22.5" customHeight="1" x14ac:dyDescent="0.25">
      <c r="A18" s="114"/>
      <c r="B18" s="82">
        <v>6</v>
      </c>
      <c r="C18" s="70" t="str">
        <f>[1]Sheet2!C13</f>
        <v>Platan (Platanus vulgaris)</v>
      </c>
      <c r="D18" s="74"/>
      <c r="E18" s="75"/>
      <c r="F18" s="82" t="s">
        <v>46</v>
      </c>
      <c r="G18" s="103">
        <v>15</v>
      </c>
      <c r="H18" s="69"/>
      <c r="I18" s="97"/>
      <c r="J18" s="102"/>
      <c r="K18" s="83"/>
      <c r="L18" s="84"/>
      <c r="M18" s="76"/>
    </row>
    <row r="19" spans="1:13" ht="39.75" customHeight="1" x14ac:dyDescent="0.25">
      <c r="A19" s="114"/>
      <c r="B19" s="82">
        <v>7</v>
      </c>
      <c r="C19" s="70" t="str">
        <f>[1]Sheet2!C14</f>
        <v>Mešavina trava (Poa pratensis, Dactilis glomerata, Lolium perenne, Phleum pratense, Festuca pratensis, Helictotrichon pretense)</v>
      </c>
      <c r="D19" s="93"/>
      <c r="E19" s="77"/>
      <c r="F19" s="82" t="s">
        <v>46</v>
      </c>
      <c r="G19" s="103">
        <v>15</v>
      </c>
      <c r="H19" s="69"/>
      <c r="I19" s="98"/>
      <c r="J19" s="102"/>
      <c r="K19" s="83"/>
      <c r="L19" s="84"/>
      <c r="M19" s="77"/>
    </row>
    <row r="20" spans="1:13" ht="22.5" customHeight="1" x14ac:dyDescent="0.25">
      <c r="A20" s="114"/>
      <c r="B20" s="82">
        <v>8</v>
      </c>
      <c r="C20" s="70" t="str">
        <f>[1]Sheet2!C15</f>
        <v>Crni pelin (Artemisia vulgaris)</v>
      </c>
      <c r="D20" s="94"/>
      <c r="E20" s="73"/>
      <c r="F20" s="82" t="s">
        <v>46</v>
      </c>
      <c r="G20" s="103">
        <v>15</v>
      </c>
      <c r="H20" s="69"/>
      <c r="I20" s="99"/>
      <c r="J20" s="102"/>
      <c r="K20" s="83"/>
      <c r="L20" s="84"/>
      <c r="M20" s="73"/>
    </row>
    <row r="21" spans="1:13" ht="22.5" customHeight="1" x14ac:dyDescent="0.25">
      <c r="A21" s="114"/>
      <c r="B21" s="82">
        <v>9</v>
      </c>
      <c r="C21" s="70" t="str">
        <f>[1]Sheet2!C16</f>
        <v>Ambrozija (Ambrosia artemisifolia)</v>
      </c>
      <c r="D21" s="94"/>
      <c r="E21" s="73"/>
      <c r="F21" s="82" t="s">
        <v>46</v>
      </c>
      <c r="G21" s="103">
        <v>15</v>
      </c>
      <c r="H21" s="69"/>
      <c r="I21" s="99"/>
      <c r="J21" s="102"/>
      <c r="K21" s="83"/>
      <c r="L21" s="84"/>
      <c r="M21" s="73"/>
    </row>
    <row r="22" spans="1:13" ht="22.5" customHeight="1" x14ac:dyDescent="0.25">
      <c r="A22" s="114"/>
      <c r="B22" s="82">
        <v>10</v>
      </c>
      <c r="C22" s="70" t="str">
        <f>[1]Sheet2!C17</f>
        <v>Alternarija (Alternaria alternata (tenuis))</v>
      </c>
      <c r="D22" s="94"/>
      <c r="E22" s="73"/>
      <c r="F22" s="82" t="s">
        <v>46</v>
      </c>
      <c r="G22" s="103">
        <v>15</v>
      </c>
      <c r="H22" s="69"/>
      <c r="I22" s="99"/>
      <c r="J22" s="102"/>
      <c r="K22" s="83"/>
      <c r="L22" s="84"/>
      <c r="M22" s="73"/>
    </row>
    <row r="23" spans="1:13" ht="22.5" customHeight="1" x14ac:dyDescent="0.25">
      <c r="A23" s="114"/>
      <c r="B23" s="82">
        <v>11</v>
      </c>
      <c r="C23" s="70" t="str">
        <f>[1]Sheet2!C18</f>
        <v>Cladosporijum (Cladosporium herbarum)</v>
      </c>
      <c r="D23" s="94"/>
      <c r="E23" s="73"/>
      <c r="F23" s="82" t="s">
        <v>46</v>
      </c>
      <c r="G23" s="103">
        <v>15</v>
      </c>
      <c r="H23" s="69"/>
      <c r="I23" s="99"/>
      <c r="J23" s="102"/>
      <c r="K23" s="83"/>
      <c r="L23" s="84"/>
      <c r="M23" s="73"/>
    </row>
    <row r="24" spans="1:13" ht="22.5" customHeight="1" x14ac:dyDescent="0.25">
      <c r="A24" s="114"/>
      <c r="B24" s="82">
        <v>12</v>
      </c>
      <c r="C24" s="70" t="str">
        <f>[1]Sheet2!C19</f>
        <v>Aspergillus (Aspergillus fumigatus)</v>
      </c>
      <c r="D24" s="71"/>
      <c r="E24" s="72"/>
      <c r="F24" s="82" t="s">
        <v>46</v>
      </c>
      <c r="G24" s="103">
        <v>15</v>
      </c>
      <c r="H24" s="69"/>
      <c r="I24" s="96"/>
      <c r="J24" s="102"/>
      <c r="K24" s="83"/>
      <c r="L24" s="84"/>
      <c r="M24" s="73"/>
    </row>
    <row r="25" spans="1:13" ht="22.5" customHeight="1" x14ac:dyDescent="0.25">
      <c r="A25" s="114"/>
      <c r="B25" s="82">
        <v>13</v>
      </c>
      <c r="C25" s="70" t="str">
        <f>[1]Sheet2!C20</f>
        <v xml:space="preserve">Dlaka mačke </v>
      </c>
      <c r="D25" s="71"/>
      <c r="E25" s="72"/>
      <c r="F25" s="82" t="s">
        <v>46</v>
      </c>
      <c r="G25" s="103">
        <v>15</v>
      </c>
      <c r="H25" s="69"/>
      <c r="I25" s="96"/>
      <c r="J25" s="102"/>
      <c r="K25" s="83"/>
      <c r="L25" s="84"/>
      <c r="M25" s="73"/>
    </row>
    <row r="26" spans="1:13" ht="22.5" customHeight="1" x14ac:dyDescent="0.25">
      <c r="A26" s="114"/>
      <c r="B26" s="82">
        <v>14</v>
      </c>
      <c r="C26" s="70" t="str">
        <f>[1]Sheet2!C21</f>
        <v>Dlaka psa</v>
      </c>
      <c r="D26" s="71"/>
      <c r="E26" s="72"/>
      <c r="F26" s="82" t="s">
        <v>46</v>
      </c>
      <c r="G26" s="103">
        <v>15</v>
      </c>
      <c r="H26" s="69"/>
      <c r="I26" s="96"/>
      <c r="J26" s="102"/>
      <c r="K26" s="83"/>
      <c r="L26" s="84"/>
      <c r="M26" s="73"/>
    </row>
    <row r="27" spans="1:13" ht="22.5" customHeight="1" x14ac:dyDescent="0.25">
      <c r="A27" s="114"/>
      <c r="B27" s="82">
        <v>15</v>
      </c>
      <c r="C27" s="70" t="str">
        <f>[1]Sheet2!C22</f>
        <v>Grinja evropska (Dermatofagoides pteronyssinus)</v>
      </c>
      <c r="D27" s="71"/>
      <c r="E27" s="72"/>
      <c r="F27" s="82" t="s">
        <v>46</v>
      </c>
      <c r="G27" s="103">
        <v>15</v>
      </c>
      <c r="H27" s="69"/>
      <c r="I27" s="96"/>
      <c r="J27" s="102"/>
      <c r="K27" s="83"/>
      <c r="L27" s="84"/>
      <c r="M27" s="73"/>
    </row>
    <row r="28" spans="1:13" ht="22.5" customHeight="1" x14ac:dyDescent="0.25">
      <c r="A28" s="114"/>
      <c r="B28" s="82">
        <v>16</v>
      </c>
      <c r="C28" s="70" t="str">
        <f>[1]Sheet2!C23</f>
        <v>Jasen (Fraximus)</v>
      </c>
      <c r="D28" s="71"/>
      <c r="E28" s="72"/>
      <c r="F28" s="82" t="s">
        <v>46</v>
      </c>
      <c r="G28" s="103">
        <v>15</v>
      </c>
      <c r="H28" s="69"/>
      <c r="I28" s="96"/>
      <c r="J28" s="102"/>
      <c r="K28" s="83"/>
      <c r="L28" s="84"/>
      <c r="M28" s="73"/>
    </row>
    <row r="29" spans="1:13" ht="22.5" customHeight="1" x14ac:dyDescent="0.25">
      <c r="A29" s="114"/>
      <c r="B29" s="82">
        <v>17</v>
      </c>
      <c r="C29" s="70" t="str">
        <f>[1]Sheet2!C24</f>
        <v>Buba švaba</v>
      </c>
      <c r="D29" s="93"/>
      <c r="E29" s="77"/>
      <c r="F29" s="82" t="s">
        <v>46</v>
      </c>
      <c r="G29" s="103">
        <v>15</v>
      </c>
      <c r="H29" s="69"/>
      <c r="I29" s="98"/>
      <c r="J29" s="102"/>
      <c r="K29" s="83"/>
      <c r="L29" s="84"/>
      <c r="M29" s="77"/>
    </row>
    <row r="30" spans="1:13" ht="22.5" customHeight="1" x14ac:dyDescent="0.25">
      <c r="A30" s="114"/>
      <c r="B30" s="82">
        <v>18</v>
      </c>
      <c r="C30" s="70" t="str">
        <f>[1]Sheet2!C25</f>
        <v>Depo histamin 16mg , 10ml</v>
      </c>
      <c r="D30" s="94"/>
      <c r="E30" s="73"/>
      <c r="F30" s="82" t="s">
        <v>46</v>
      </c>
      <c r="G30" s="103">
        <v>13</v>
      </c>
      <c r="H30" s="69"/>
      <c r="I30" s="99"/>
      <c r="J30" s="102"/>
      <c r="K30" s="83"/>
      <c r="L30" s="84"/>
      <c r="M30" s="73"/>
    </row>
    <row r="31" spans="1:13" ht="22.5" customHeight="1" x14ac:dyDescent="0.25">
      <c r="A31" s="115"/>
      <c r="B31" s="82">
        <v>19</v>
      </c>
      <c r="C31" s="70" t="str">
        <f>[1]Sheet2!C26</f>
        <v>Depo histamin 4mg , 10ml</v>
      </c>
      <c r="D31" s="94"/>
      <c r="E31" s="73"/>
      <c r="F31" s="82" t="s">
        <v>46</v>
      </c>
      <c r="G31" s="103">
        <v>8</v>
      </c>
      <c r="H31" s="69"/>
      <c r="I31" s="99"/>
      <c r="J31" s="102"/>
      <c r="K31" s="83"/>
      <c r="L31" s="84"/>
      <c r="M31" s="73"/>
    </row>
    <row r="32" spans="1:13" ht="22.5" customHeight="1" x14ac:dyDescent="0.25">
      <c r="A32" s="92"/>
      <c r="B32" s="82">
        <v>20</v>
      </c>
      <c r="C32" s="70" t="str">
        <f>[1]Sheet2!C27</f>
        <v>Depo histamin 2mg , 10ml</v>
      </c>
      <c r="D32" s="94"/>
      <c r="E32" s="73"/>
      <c r="F32" s="82" t="s">
        <v>46</v>
      </c>
      <c r="G32" s="95">
        <v>7</v>
      </c>
      <c r="H32" s="69"/>
      <c r="I32" s="99"/>
      <c r="J32" s="102"/>
      <c r="K32" s="83"/>
      <c r="L32" s="84"/>
      <c r="M32" s="73"/>
    </row>
    <row r="33" spans="1:13" ht="28.5" customHeight="1" x14ac:dyDescent="0.25">
      <c r="A33" s="116" t="s">
        <v>47</v>
      </c>
      <c r="B33" s="116"/>
      <c r="C33" s="116"/>
      <c r="D33" s="101">
        <v>644000</v>
      </c>
      <c r="E33" s="79"/>
      <c r="F33" s="79"/>
      <c r="G33" s="79"/>
      <c r="H33" s="79"/>
      <c r="I33" s="80"/>
      <c r="J33" s="80"/>
      <c r="K33" s="100"/>
      <c r="L33" s="81"/>
      <c r="M33" s="80"/>
    </row>
  </sheetData>
  <mergeCells count="14">
    <mergeCell ref="A12:A31"/>
    <mergeCell ref="A33:C33"/>
    <mergeCell ref="H8:M8"/>
    <mergeCell ref="E9:E10"/>
    <mergeCell ref="H9:I9"/>
    <mergeCell ref="J9:J10"/>
    <mergeCell ref="K9:L9"/>
    <mergeCell ref="M9:M10"/>
    <mergeCell ref="A8:A10"/>
    <mergeCell ref="B8:B10"/>
    <mergeCell ref="C8:C10"/>
    <mergeCell ref="D8:D10"/>
    <mergeCell ref="F8:F10"/>
    <mergeCell ref="G8:G10"/>
  </mergeCells>
  <printOptions horizontalCentered="1"/>
  <pageMargins left="0.15748031496062992" right="0.15748031496062992" top="0.24" bottom="0.32" header="0.16" footer="0.13"/>
  <pageSetup paperSize="9" scale="76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J33"/>
  <sheetViews>
    <sheetView tabSelected="1" view="pageBreakPreview" zoomScaleNormal="80" zoomScaleSheetLayoutView="100" workbookViewId="0">
      <selection activeCell="H14" sqref="H14"/>
    </sheetView>
  </sheetViews>
  <sheetFormatPr defaultRowHeight="15" x14ac:dyDescent="0.25"/>
  <cols>
    <col min="1" max="1" width="6" customWidth="1"/>
    <col min="2" max="2" width="4.7109375" customWidth="1"/>
    <col min="3" max="3" width="47.42578125" customWidth="1"/>
    <col min="4" max="4" width="22.28515625" customWidth="1"/>
    <col min="5" max="5" width="8.5703125" customWidth="1"/>
    <col min="6" max="6" width="8.7109375" customWidth="1"/>
    <col min="7" max="7" width="13.140625" customWidth="1"/>
    <col min="8" max="8" width="13.5703125" customWidth="1"/>
    <col min="9" max="9" width="13.140625" customWidth="1"/>
    <col min="10" max="10" width="13.5703125" customWidth="1"/>
  </cols>
  <sheetData>
    <row r="1" spans="1:10" ht="20.25" x14ac:dyDescent="0.25">
      <c r="A1" s="16"/>
      <c r="B1" s="17"/>
      <c r="C1" s="18" t="s">
        <v>21</v>
      </c>
      <c r="D1" s="17"/>
      <c r="E1" s="17"/>
      <c r="F1" s="19"/>
      <c r="G1" s="19"/>
      <c r="H1" s="17"/>
      <c r="I1" s="20"/>
      <c r="J1" s="17"/>
    </row>
    <row r="2" spans="1:10" ht="9.75" customHeight="1" x14ac:dyDescent="0.25">
      <c r="A2" s="128"/>
      <c r="B2" s="128"/>
      <c r="C2" s="128"/>
      <c r="D2" s="128"/>
      <c r="E2" s="128"/>
      <c r="F2" s="128"/>
      <c r="G2" s="128"/>
      <c r="H2" s="21"/>
      <c r="I2" s="21"/>
      <c r="J2" s="21"/>
    </row>
    <row r="3" spans="1:10" ht="23.25" x14ac:dyDescent="0.25">
      <c r="A3" s="21"/>
      <c r="B3" s="22">
        <v>1</v>
      </c>
      <c r="C3" s="23" t="s">
        <v>11</v>
      </c>
      <c r="D3" s="21"/>
      <c r="E3" s="21"/>
      <c r="F3" s="24"/>
      <c r="G3" s="24"/>
      <c r="H3" s="21"/>
      <c r="I3" s="25"/>
      <c r="J3" s="21"/>
    </row>
    <row r="4" spans="1:10" ht="18.75" x14ac:dyDescent="0.3">
      <c r="A4" s="21"/>
      <c r="B4" s="21"/>
      <c r="C4" s="11" t="s">
        <v>49</v>
      </c>
      <c r="D4" s="21"/>
      <c r="E4" s="21"/>
      <c r="F4" s="24"/>
      <c r="G4" s="24"/>
      <c r="H4" s="21"/>
      <c r="I4" s="25"/>
      <c r="J4" s="21"/>
    </row>
    <row r="5" spans="1:10" ht="19.5" thickBot="1" x14ac:dyDescent="0.3">
      <c r="A5" s="21"/>
      <c r="B5" s="21"/>
      <c r="C5" s="26" t="s">
        <v>12</v>
      </c>
      <c r="D5" s="21"/>
      <c r="E5" s="21"/>
      <c r="F5" s="24"/>
      <c r="G5" s="24"/>
      <c r="H5" s="21"/>
      <c r="I5" s="25"/>
      <c r="J5" s="21"/>
    </row>
    <row r="6" spans="1:10" ht="16.5" thickTop="1" thickBot="1" x14ac:dyDescent="0.3">
      <c r="A6" s="21"/>
      <c r="B6" s="21"/>
      <c r="C6" s="27" t="s">
        <v>13</v>
      </c>
      <c r="D6" s="21"/>
      <c r="E6" s="21"/>
      <c r="F6" s="24"/>
      <c r="G6" s="24"/>
      <c r="H6" s="21"/>
      <c r="I6" s="25"/>
      <c r="J6" s="21"/>
    </row>
    <row r="7" spans="1:10" ht="15.75" thickTop="1" x14ac:dyDescent="0.25">
      <c r="A7" s="21"/>
      <c r="B7" s="21"/>
      <c r="C7" s="21"/>
      <c r="D7" s="21"/>
      <c r="E7" s="21"/>
      <c r="F7" s="24"/>
      <c r="G7" s="24"/>
      <c r="H7" s="21"/>
      <c r="I7" s="25"/>
      <c r="J7" s="21"/>
    </row>
    <row r="8" spans="1:10" ht="31.5" x14ac:dyDescent="0.25">
      <c r="A8" s="129" t="s">
        <v>1</v>
      </c>
      <c r="B8" s="130" t="s">
        <v>2</v>
      </c>
      <c r="C8" s="131" t="s">
        <v>3</v>
      </c>
      <c r="D8" s="37" t="s">
        <v>4</v>
      </c>
      <c r="E8" s="132"/>
      <c r="F8" s="132"/>
      <c r="G8" s="133" t="s">
        <v>4</v>
      </c>
      <c r="H8" s="133"/>
      <c r="I8" s="133"/>
      <c r="J8" s="133"/>
    </row>
    <row r="9" spans="1:10" ht="21" customHeight="1" x14ac:dyDescent="0.25">
      <c r="A9" s="129"/>
      <c r="B9" s="130"/>
      <c r="C9" s="131"/>
      <c r="D9" s="134" t="s">
        <v>7</v>
      </c>
      <c r="E9" s="135" t="s">
        <v>14</v>
      </c>
      <c r="F9" s="135" t="s">
        <v>6</v>
      </c>
      <c r="G9" s="137" t="s">
        <v>22</v>
      </c>
      <c r="H9" s="138"/>
      <c r="I9" s="137" t="s">
        <v>23</v>
      </c>
      <c r="J9" s="138"/>
    </row>
    <row r="10" spans="1:10" ht="49.9" customHeight="1" x14ac:dyDescent="0.25">
      <c r="A10" s="129"/>
      <c r="B10" s="130"/>
      <c r="C10" s="131"/>
      <c r="D10" s="134"/>
      <c r="E10" s="135"/>
      <c r="F10" s="135"/>
      <c r="G10" s="38" t="s">
        <v>19</v>
      </c>
      <c r="H10" s="38" t="s">
        <v>20</v>
      </c>
      <c r="I10" s="38" t="s">
        <v>19</v>
      </c>
      <c r="J10" s="38" t="s">
        <v>20</v>
      </c>
    </row>
    <row r="11" spans="1:10" x14ac:dyDescent="0.25">
      <c r="A11" s="39">
        <v>0</v>
      </c>
      <c r="B11" s="40">
        <v>1</v>
      </c>
      <c r="C11" s="41">
        <v>2</v>
      </c>
      <c r="D11" s="42">
        <v>3</v>
      </c>
      <c r="E11" s="39">
        <v>5</v>
      </c>
      <c r="F11" s="43">
        <v>6</v>
      </c>
      <c r="G11" s="39">
        <v>8</v>
      </c>
      <c r="H11" s="39">
        <v>9</v>
      </c>
      <c r="I11" s="39">
        <v>10</v>
      </c>
      <c r="J11" s="39">
        <v>11</v>
      </c>
    </row>
    <row r="12" spans="1:10" ht="23.25" x14ac:dyDescent="0.25">
      <c r="A12" s="113">
        <v>1</v>
      </c>
      <c r="B12" s="67"/>
      <c r="C12" s="68" t="s">
        <v>26</v>
      </c>
      <c r="D12" s="85"/>
      <c r="E12" s="36"/>
      <c r="F12" s="36"/>
      <c r="G12" s="86"/>
      <c r="H12" s="86"/>
      <c r="I12" s="86"/>
      <c r="J12" s="86"/>
    </row>
    <row r="13" spans="1:10" ht="17.25" customHeight="1" x14ac:dyDescent="0.25">
      <c r="A13" s="114"/>
      <c r="B13" s="82">
        <v>1</v>
      </c>
      <c r="C13" s="90" t="str">
        <f>'OBRAZAC PONUDE'!C13</f>
        <v>Pozitivna kontrola histamin-dihidrohlorid 0,2%</v>
      </c>
      <c r="D13" s="85"/>
      <c r="E13" s="87" t="s">
        <v>46</v>
      </c>
      <c r="F13" s="103">
        <v>30</v>
      </c>
      <c r="G13" s="86"/>
      <c r="H13" s="86"/>
      <c r="I13" s="86"/>
      <c r="J13" s="86"/>
    </row>
    <row r="14" spans="1:10" ht="17.25" customHeight="1" x14ac:dyDescent="0.25">
      <c r="A14" s="114"/>
      <c r="B14" s="82">
        <v>2</v>
      </c>
      <c r="C14" s="90" t="str">
        <f>'OBRAZAC PONUDE'!C14</f>
        <v xml:space="preserve">Negativna kontrola NaCl 0,9% </v>
      </c>
      <c r="D14" s="36"/>
      <c r="E14" s="87" t="s">
        <v>46</v>
      </c>
      <c r="F14" s="103">
        <v>30</v>
      </c>
      <c r="G14" s="36"/>
      <c r="H14" s="36"/>
      <c r="I14" s="36"/>
      <c r="J14" s="36"/>
    </row>
    <row r="15" spans="1:10" ht="17.25" customHeight="1" x14ac:dyDescent="0.25">
      <c r="A15" s="114"/>
      <c r="B15" s="82">
        <v>3</v>
      </c>
      <c r="C15" s="90" t="str">
        <f>'OBRAZAC PONUDE'!C15</f>
        <v xml:space="preserve">Leska (Corylus avellana) </v>
      </c>
      <c r="D15" s="36"/>
      <c r="E15" s="87" t="s">
        <v>46</v>
      </c>
      <c r="F15" s="103">
        <v>15</v>
      </c>
      <c r="G15" s="36"/>
      <c r="H15" s="36"/>
      <c r="I15" s="36"/>
      <c r="J15" s="36"/>
    </row>
    <row r="16" spans="1:10" ht="17.25" customHeight="1" x14ac:dyDescent="0.25">
      <c r="A16" s="114"/>
      <c r="B16" s="82">
        <v>4</v>
      </c>
      <c r="C16" s="90" t="str">
        <f>'OBRAZAC PONUDE'!C16</f>
        <v>Jova (Alenus incana)</v>
      </c>
      <c r="D16" s="36"/>
      <c r="E16" s="87" t="s">
        <v>46</v>
      </c>
      <c r="F16" s="103">
        <v>15</v>
      </c>
      <c r="G16" s="36"/>
      <c r="H16" s="36"/>
      <c r="I16" s="36"/>
      <c r="J16" s="36"/>
    </row>
    <row r="17" spans="1:10" ht="17.25" customHeight="1" x14ac:dyDescent="0.25">
      <c r="A17" s="114"/>
      <c r="B17" s="82">
        <v>5</v>
      </c>
      <c r="C17" s="90" t="str">
        <f>'OBRAZAC PONUDE'!C17</f>
        <v>Breza (Betula alba)</v>
      </c>
      <c r="D17" s="36"/>
      <c r="E17" s="87" t="s">
        <v>46</v>
      </c>
      <c r="F17" s="103">
        <v>15</v>
      </c>
      <c r="G17" s="36"/>
      <c r="H17" s="36"/>
      <c r="I17" s="36"/>
      <c r="J17" s="36"/>
    </row>
    <row r="18" spans="1:10" ht="17.25" customHeight="1" x14ac:dyDescent="0.25">
      <c r="A18" s="114"/>
      <c r="B18" s="82">
        <v>6</v>
      </c>
      <c r="C18" s="90" t="str">
        <f>'OBRAZAC PONUDE'!C18</f>
        <v>Platan (Platanus vulgaris)</v>
      </c>
      <c r="D18" s="35"/>
      <c r="E18" s="87" t="s">
        <v>46</v>
      </c>
      <c r="F18" s="103">
        <v>15</v>
      </c>
      <c r="G18" s="35"/>
      <c r="H18" s="35"/>
      <c r="I18" s="35"/>
      <c r="J18" s="35"/>
    </row>
    <row r="19" spans="1:10" ht="38.25" x14ac:dyDescent="0.25">
      <c r="A19" s="114"/>
      <c r="B19" s="82">
        <v>7</v>
      </c>
      <c r="C19" s="90" t="str">
        <f>'OBRAZAC PONUDE'!C19</f>
        <v>Mešavina trava (Poa pratensis, Dactilis glomerata, Lolium perenne, Phleum pratense, Festuca pratensis, Helictotrichon pretense)</v>
      </c>
      <c r="D19" s="36"/>
      <c r="E19" s="87" t="s">
        <v>46</v>
      </c>
      <c r="F19" s="103">
        <v>15</v>
      </c>
      <c r="G19" s="36"/>
      <c r="H19" s="36"/>
      <c r="I19" s="36"/>
      <c r="J19" s="36"/>
    </row>
    <row r="20" spans="1:10" ht="17.25" customHeight="1" x14ac:dyDescent="0.25">
      <c r="A20" s="114"/>
      <c r="B20" s="82">
        <v>8</v>
      </c>
      <c r="C20" s="90" t="str">
        <f>'OBRAZAC PONUDE'!C20</f>
        <v>Crni pelin (Artemisia vulgaris)</v>
      </c>
      <c r="D20" s="36"/>
      <c r="E20" s="87" t="s">
        <v>46</v>
      </c>
      <c r="F20" s="103">
        <v>15</v>
      </c>
      <c r="G20" s="36"/>
      <c r="H20" s="36"/>
      <c r="I20" s="36"/>
      <c r="J20" s="36"/>
    </row>
    <row r="21" spans="1:10" ht="17.25" customHeight="1" x14ac:dyDescent="0.25">
      <c r="A21" s="114"/>
      <c r="B21" s="82">
        <v>9</v>
      </c>
      <c r="C21" s="90" t="str">
        <f>'OBRAZAC PONUDE'!C21</f>
        <v>Ambrozija (Ambrosia artemisifolia)</v>
      </c>
      <c r="D21" s="36"/>
      <c r="E21" s="87" t="s">
        <v>46</v>
      </c>
      <c r="F21" s="103">
        <v>15</v>
      </c>
      <c r="G21" s="36"/>
      <c r="H21" s="36"/>
      <c r="I21" s="36"/>
      <c r="J21" s="36"/>
    </row>
    <row r="22" spans="1:10" ht="17.25" customHeight="1" x14ac:dyDescent="0.25">
      <c r="A22" s="114"/>
      <c r="B22" s="82">
        <v>10</v>
      </c>
      <c r="C22" s="90" t="str">
        <f>'OBRAZAC PONUDE'!C22</f>
        <v>Alternarija (Alternaria alternata (tenuis))</v>
      </c>
      <c r="D22" s="36"/>
      <c r="E22" s="87" t="s">
        <v>46</v>
      </c>
      <c r="F22" s="103">
        <v>15</v>
      </c>
      <c r="G22" s="36"/>
      <c r="H22" s="36"/>
      <c r="I22" s="36"/>
      <c r="J22" s="36"/>
    </row>
    <row r="23" spans="1:10" ht="17.25" customHeight="1" x14ac:dyDescent="0.25">
      <c r="A23" s="114"/>
      <c r="B23" s="82">
        <v>11</v>
      </c>
      <c r="C23" s="90" t="str">
        <f>'OBRAZAC PONUDE'!C23</f>
        <v>Cladosporijum (Cladosporium herbarum)</v>
      </c>
      <c r="D23" s="36"/>
      <c r="E23" s="87" t="s">
        <v>46</v>
      </c>
      <c r="F23" s="103">
        <v>15</v>
      </c>
      <c r="G23" s="36"/>
      <c r="H23" s="36"/>
      <c r="I23" s="36"/>
      <c r="J23" s="36"/>
    </row>
    <row r="24" spans="1:10" ht="17.25" customHeight="1" x14ac:dyDescent="0.25">
      <c r="A24" s="114"/>
      <c r="B24" s="82">
        <v>12</v>
      </c>
      <c r="C24" s="90" t="str">
        <f>'OBRAZAC PONUDE'!C24</f>
        <v>Aspergillus (Aspergillus fumigatus)</v>
      </c>
      <c r="D24" s="36"/>
      <c r="E24" s="87" t="s">
        <v>46</v>
      </c>
      <c r="F24" s="103">
        <v>15</v>
      </c>
      <c r="G24" s="36"/>
      <c r="H24" s="36"/>
      <c r="I24" s="36"/>
      <c r="J24" s="36"/>
    </row>
    <row r="25" spans="1:10" ht="17.25" customHeight="1" x14ac:dyDescent="0.25">
      <c r="A25" s="114"/>
      <c r="B25" s="82">
        <v>13</v>
      </c>
      <c r="C25" s="90" t="str">
        <f>'OBRAZAC PONUDE'!C25</f>
        <v xml:space="preserve">Dlaka mačke </v>
      </c>
      <c r="D25" s="36"/>
      <c r="E25" s="87" t="s">
        <v>46</v>
      </c>
      <c r="F25" s="103">
        <v>15</v>
      </c>
      <c r="G25" s="36"/>
      <c r="H25" s="36"/>
      <c r="I25" s="36"/>
      <c r="J25" s="36"/>
    </row>
    <row r="26" spans="1:10" ht="17.25" customHeight="1" x14ac:dyDescent="0.25">
      <c r="A26" s="114"/>
      <c r="B26" s="82">
        <v>14</v>
      </c>
      <c r="C26" s="90" t="str">
        <f>'OBRAZAC PONUDE'!C26</f>
        <v>Dlaka psa</v>
      </c>
      <c r="D26" s="36"/>
      <c r="E26" s="87" t="s">
        <v>46</v>
      </c>
      <c r="F26" s="103">
        <v>15</v>
      </c>
      <c r="G26" s="36"/>
      <c r="H26" s="36"/>
      <c r="I26" s="36"/>
      <c r="J26" s="36"/>
    </row>
    <row r="27" spans="1:10" ht="17.25" customHeight="1" x14ac:dyDescent="0.25">
      <c r="A27" s="114"/>
      <c r="B27" s="82">
        <v>15</v>
      </c>
      <c r="C27" s="90" t="str">
        <f>'OBRAZAC PONUDE'!C27</f>
        <v>Grinja evropska (Dermatofagoides pteronyssinus)</v>
      </c>
      <c r="D27" s="35"/>
      <c r="E27" s="87" t="s">
        <v>46</v>
      </c>
      <c r="F27" s="103">
        <v>15</v>
      </c>
      <c r="G27" s="35"/>
      <c r="H27" s="35"/>
      <c r="I27" s="35"/>
      <c r="J27" s="35"/>
    </row>
    <row r="28" spans="1:10" ht="17.25" customHeight="1" x14ac:dyDescent="0.25">
      <c r="A28" s="114"/>
      <c r="B28" s="82">
        <v>16</v>
      </c>
      <c r="C28" s="90" t="str">
        <f>'OBRAZAC PONUDE'!C28</f>
        <v>Jasen (Fraximus)</v>
      </c>
      <c r="D28" s="36"/>
      <c r="E28" s="87" t="s">
        <v>46</v>
      </c>
      <c r="F28" s="103">
        <v>15</v>
      </c>
      <c r="G28" s="36"/>
      <c r="H28" s="36"/>
      <c r="I28" s="36"/>
      <c r="J28" s="36"/>
    </row>
    <row r="29" spans="1:10" ht="17.25" customHeight="1" x14ac:dyDescent="0.25">
      <c r="A29" s="114"/>
      <c r="B29" s="82">
        <v>17</v>
      </c>
      <c r="C29" s="90" t="str">
        <f>'OBRAZAC PONUDE'!C29</f>
        <v>Buba švaba</v>
      </c>
      <c r="D29" s="36"/>
      <c r="E29" s="87" t="s">
        <v>46</v>
      </c>
      <c r="F29" s="103">
        <v>13</v>
      </c>
      <c r="G29" s="36"/>
      <c r="H29" s="36"/>
      <c r="I29" s="36"/>
      <c r="J29" s="36"/>
    </row>
    <row r="30" spans="1:10" ht="17.25" customHeight="1" x14ac:dyDescent="0.25">
      <c r="A30" s="114"/>
      <c r="B30" s="82">
        <v>18</v>
      </c>
      <c r="C30" s="90" t="str">
        <f>'OBRAZAC PONUDE'!C30</f>
        <v>Depo histamin 16mg , 10ml</v>
      </c>
      <c r="D30" s="36"/>
      <c r="E30" s="87" t="s">
        <v>46</v>
      </c>
      <c r="F30" s="103">
        <v>8</v>
      </c>
      <c r="G30" s="36"/>
      <c r="H30" s="36"/>
      <c r="I30" s="36"/>
      <c r="J30" s="36"/>
    </row>
    <row r="31" spans="1:10" ht="17.25" customHeight="1" x14ac:dyDescent="0.25">
      <c r="A31" s="115"/>
      <c r="B31" s="82">
        <v>19</v>
      </c>
      <c r="C31" s="90" t="str">
        <f>'OBRAZAC PONUDE'!C31</f>
        <v>Depo histamin 4mg , 10ml</v>
      </c>
      <c r="D31" s="35"/>
      <c r="E31" s="87" t="s">
        <v>46</v>
      </c>
      <c r="F31" s="103">
        <v>7</v>
      </c>
      <c r="G31" s="136"/>
      <c r="H31" s="136"/>
      <c r="I31" s="15"/>
      <c r="J31" s="35"/>
    </row>
    <row r="32" spans="1:10" ht="17.25" customHeight="1" x14ac:dyDescent="0.25">
      <c r="A32" s="92"/>
      <c r="B32" s="82">
        <v>20</v>
      </c>
      <c r="C32" s="90" t="str">
        <f>'OBRAZAC PONUDE'!C32</f>
        <v>Depo histamin 2mg , 10ml</v>
      </c>
      <c r="D32" s="35"/>
      <c r="E32" s="87" t="s">
        <v>46</v>
      </c>
      <c r="F32" s="103">
        <v>7</v>
      </c>
      <c r="G32" s="136"/>
      <c r="H32" s="136"/>
      <c r="I32" s="15"/>
      <c r="J32" s="35"/>
    </row>
    <row r="33" spans="1:10" ht="24.75" customHeight="1" x14ac:dyDescent="0.25">
      <c r="A33" s="116" t="s">
        <v>48</v>
      </c>
      <c r="B33" s="116"/>
      <c r="C33" s="116"/>
      <c r="D33" s="78"/>
      <c r="E33" s="79"/>
      <c r="F33" s="79"/>
      <c r="G33" s="79"/>
      <c r="H33" s="79"/>
      <c r="I33" s="88"/>
      <c r="J33" s="89"/>
    </row>
  </sheetData>
  <mergeCells count="15">
    <mergeCell ref="G31:H31"/>
    <mergeCell ref="A12:A31"/>
    <mergeCell ref="A33:C33"/>
    <mergeCell ref="G9:H9"/>
    <mergeCell ref="I9:J9"/>
    <mergeCell ref="G32:H32"/>
    <mergeCell ref="A2:G2"/>
    <mergeCell ref="A8:A10"/>
    <mergeCell ref="B8:B10"/>
    <mergeCell ref="C8:C10"/>
    <mergeCell ref="E8:F8"/>
    <mergeCell ref="G8:J8"/>
    <mergeCell ref="D9:D10"/>
    <mergeCell ref="E9:E10"/>
    <mergeCell ref="F9:F10"/>
  </mergeCells>
  <printOptions horizontalCentered="1"/>
  <pageMargins left="0.35433070866141736" right="0.31496062992125984" top="0.24" bottom="0.28999999999999998" header="0.16" footer="0.13"/>
  <pageSetup paperSize="9" scale="85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Tehničke karakteristike</vt:lpstr>
      <vt:lpstr>OBRAZAC PONUDE</vt:lpstr>
      <vt:lpstr>OBRAZAC  STRUKTURE CENE</vt:lpstr>
      <vt:lpstr>'OBRAZAC PONUDE'!Print_Area</vt:lpstr>
      <vt:lpstr>'Tehničke karakteristike'!Print_Area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2020-02-10T09:12:29Z</cp:lastPrinted>
  <dcterms:created xsi:type="dcterms:W3CDTF">2016-03-04T12:13:52Z</dcterms:created>
  <dcterms:modified xsi:type="dcterms:W3CDTF">2020-02-10T09:12:42Z</dcterms:modified>
</cp:coreProperties>
</file>